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pot_klu\Desktop\รบกวนลงข้อมูลในเว็บค่ะ\"/>
    </mc:Choice>
  </mc:AlternateContent>
  <xr:revisionPtr revIDLastSave="0" documentId="13_ncr:1_{E815D00D-D0B3-4D6B-A388-9E2847EF2CB7}" xr6:coauthVersionLast="47" xr6:coauthVersionMax="47" xr10:uidLastSave="{00000000-0000-0000-0000-000000000000}"/>
  <bookViews>
    <workbookView xWindow="-120" yWindow="-120" windowWidth="20730" windowHeight="11160" activeTab="14" xr2:uid="{00000000-000D-0000-FFFF-FFFF00000000}"/>
  </bookViews>
  <sheets>
    <sheet name="48" sheetId="11" r:id="rId1"/>
    <sheet name="49" sheetId="10" r:id="rId2"/>
    <sheet name="50" sheetId="9" r:id="rId3"/>
    <sheet name="51" sheetId="8" r:id="rId4"/>
    <sheet name="52" sheetId="7" r:id="rId5"/>
    <sheet name="53" sheetId="6" r:id="rId6"/>
    <sheet name="54" sheetId="5" r:id="rId7"/>
    <sheet name="55" sheetId="4" r:id="rId8"/>
    <sheet name="56" sheetId="3" r:id="rId9"/>
    <sheet name="57" sheetId="2" r:id="rId10"/>
    <sheet name="58" sheetId="12" r:id="rId11"/>
    <sheet name="60" sheetId="14" r:id="rId12"/>
    <sheet name="61" sheetId="13" r:id="rId13"/>
    <sheet name="62" sheetId="15" r:id="rId14"/>
    <sheet name="63" sheetId="16" r:id="rId15"/>
  </sheets>
  <definedNames>
    <definedName name="_xlnm.Print_Area" localSheetId="1">'49'!$A$1:$I$16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6" l="1"/>
  <c r="H60" i="15"/>
  <c r="I23" i="6" l="1"/>
  <c r="I1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Utcc</author>
  </authors>
  <commentList>
    <comment ref="I2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us 350,000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UTCC</author>
  </authors>
  <commentList>
    <comment ref="I18" authorId="0" shapeId="0" xr:uid="{00000000-0006-0000-0600-000001000000}">
      <text>
        <r>
          <rPr>
            <sz val="8"/>
            <color indexed="81"/>
            <rFont val="Tahoma"/>
            <family val="2"/>
          </rPr>
          <t>อัตราแลกเปลี่ยนโดยประมาณ
382,724 us * 30 baht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PC-DC5800</author>
  </authors>
  <commentList>
    <comment ref="B2" authorId="0" shapeId="0" xr:uid="{00000000-0006-0000-0800-000001000000}">
      <text>
        <r>
          <rPr>
            <sz val="9"/>
            <color indexed="81"/>
            <rFont val="Tahoma"/>
            <family val="2"/>
          </rPr>
          <t>ขยายเวลาไปถึง ก.ค.2566
มติ 571 ลว.20 พย.56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PC-DC5800</author>
  </authors>
  <commentList>
    <comment ref="I22" authorId="0" shapeId="0" xr:uid="{00000000-0006-0000-0A00-000001000000}">
      <text>
        <r>
          <rPr>
            <sz val="9"/>
            <color indexed="81"/>
            <rFont val="Tahoma"/>
            <family val="2"/>
          </rPr>
          <t>$9,000</t>
        </r>
      </text>
    </comment>
  </commentList>
</comments>
</file>

<file path=xl/sharedStrings.xml><?xml version="1.0" encoding="utf-8"?>
<sst xmlns="http://schemas.openxmlformats.org/spreadsheetml/2006/main" count="2094" uniqueCount="1001">
  <si>
    <t>เลขที่</t>
  </si>
  <si>
    <t>วันที่ได้รับอนุมัติ</t>
  </si>
  <si>
    <t>ชื่อโครงการ</t>
  </si>
  <si>
    <t>ประเภทงาน</t>
  </si>
  <si>
    <t>หน่วยงาน</t>
  </si>
  <si>
    <t>หัวหน้าโครงการ</t>
  </si>
  <si>
    <t>ผู้ว่าจ้าง</t>
  </si>
  <si>
    <t>ระยะเวลาดำเนินงาน</t>
  </si>
  <si>
    <t>มูลค่าโครงการ</t>
  </si>
  <si>
    <t>วิจัย-ที่ปรึกษา</t>
  </si>
  <si>
    <t>สำนักงานพัฒนาวิทยาศาสตร์และเทคโนโลยีแห่งชาติ (สวทช.)</t>
  </si>
  <si>
    <t>ก.ย. - พ.ย.57</t>
  </si>
  <si>
    <t>ผลิตและส่งเสริมการพัฒนาเครื่องสำอางเพื่อพัฒนาประเทศไทยให้เป็นศูนย์กลางการผลิตและการส่งออกเครื่องสำอางผสมสมุนไพรในระดับมาตรฐานสากลสำหรับตลาดส่งออก</t>
  </si>
  <si>
    <t>ศูนย์ศึกษาการค้าระหว่างประเทศ</t>
  </si>
  <si>
    <t>ผศ.ดร.อัทธ์ พิศาลวานิช</t>
  </si>
  <si>
    <t>สำนักงานคณะกรรมการอาหารและยา กระทรวงสาธารณสุข</t>
  </si>
  <si>
    <t>มิ.ย.-ส.ค.57</t>
  </si>
  <si>
    <t>สถาบันวิจัยเพื่อการประเมินและออกแบบนโยบาย</t>
  </si>
  <si>
    <t>โครงการพัฒนาเด็กปฐมวัยในชนบท (โครงการย่อยของโครงการพัฒนาหมู่บ้านยั่งยืน)</t>
  </si>
  <si>
    <t>ผศ.ดร.วีระชาติ กิเลนทอง</t>
  </si>
  <si>
    <t>คุณศุภชัย - คุณสงวนศรี สุทธิพงษ์ชัย</t>
  </si>
  <si>
    <t>ส.ค.56 - ก.ค.56</t>
  </si>
  <si>
    <t>โครงการสำรวจความพึงพอใจและความเชื่อมั่นของผู้ใช้บริการที่มีต่อศูนย์คุณธรรม</t>
  </si>
  <si>
    <t>ศูนย์พยากรณ์เศรษฐกิจและธุรกิจ</t>
  </si>
  <si>
    <t>ผศ.ดร.ธนวรรธน์ พลวิชัย</t>
  </si>
  <si>
    <t>ศูนย์คุณธรรม</t>
  </si>
  <si>
    <t>30 มิ.ย. - 30 ก.ย.57</t>
  </si>
  <si>
    <t>โครงการจ้างที่ปรึกษาดำเนินการวิเคราะห์วิจัยภาวะอุตสาหกรรมเชิงลึกปี 2557</t>
  </si>
  <si>
    <t>ธนาคารออมสิน</t>
  </si>
  <si>
    <t>มิ.ย. - ธ.ค.57</t>
  </si>
  <si>
    <t>โครงการเสริมสร้างมูลค่าทางเศรษฐกิจแก่อุตสาหกรรมอาหารและสร้างความเชื่อมั่นให้แก่คุณค่าอาหารของไทย (Thailand Food Forward) กิจกรรมการติดตามและประเมินผลโครงการ ประจำปีงบประมาณ 2557</t>
  </si>
  <si>
    <t>คณะเศรษฐศาสตร์</t>
  </si>
  <si>
    <t>ผศ.ดร.พนารัช ปรีดากรณ์</t>
  </si>
  <si>
    <t>สถาบันอาหาร กระทรวงอุตสาหกรรม</t>
  </si>
  <si>
    <t>2 มิ.ย.-30 ก.ย.57</t>
  </si>
  <si>
    <t>โครงการสำรวจความนิยมของผู้ฟัง (Rating) ความพึงพอใจรายการ "รู้รัก ภาษาไทย" "เพลินภาษา 5 นาที" "คลังความรู้คู่แผ่นดิน" และ"เรียนรู้ภาษาอาเซียน" ประจำปีงบประมาณ 2557</t>
  </si>
  <si>
    <t>ศูนย์พยากรณ์เศรษฐกิจและธุรกิจ และคณะเศรษฐศาสตร์</t>
  </si>
  <si>
    <t>สถานีวิทยุกระจายเสียงแห่งประเทศไทย</t>
  </si>
  <si>
    <t>18 ส.ค. - 4 ต.ค.57</t>
  </si>
  <si>
    <t>ดร.ผุสดี พลสารัมย์</t>
  </si>
  <si>
    <t>โครงการ Intelligence Unit สศอ. ประจำปีงบประมาณ 2558</t>
  </si>
  <si>
    <t>สำนักงานเศรษฐกิจอุตสาหกรรม กระทรวงอุตสาหกรรม</t>
  </si>
  <si>
    <t>ธค.57 - กย.58</t>
  </si>
  <si>
    <t>โครงการจัดทำฐานข้อมูลเพื่อเตือนภัยและระบบเตือนภัยด้านเศรษฐกิจอุตสาหกรรมระดับภูมิภาค</t>
  </si>
  <si>
    <t>ธค.57 - สค.58</t>
  </si>
  <si>
    <t>โครงการเตือนภัยภาคอุตสาหกรรมไทยและสร้างความร่วมมือกับประเทศเพื่อนบ้านภายใต้ประชาคมเศรษฐกิจอาเซียน</t>
  </si>
  <si>
    <t>โครงการจ้างที่ปรึกษาจัดทำระบบข้อมูลเพื่อการบริหารจัดการด้านการตลาดสินค้าเกษตร</t>
  </si>
  <si>
    <t>กรมการค้าภายใน กระทรวงพาณิชย์</t>
  </si>
  <si>
    <t>พย.57 - กย.58</t>
  </si>
  <si>
    <t>โครงการจัดทำมาตรฐานอาชีพและคุณวุฒิวิชาชีพ สาขาวิชาชีพธุรกิจค้าปลีก</t>
  </si>
  <si>
    <t>สถาบันคุณวุฒิวิชาชีพ (องค์การมหาชน)</t>
  </si>
  <si>
    <t>30 กย.57 - 30 กย.58</t>
  </si>
  <si>
    <t>โครงการการศึกษากลยุทธ์การสร้างความเชื่อมโยงด้านเครือข่ายการผลิตระหว่างไทยกับอินเดีย เพื่อรองรับการเชื่อมโยงในภูมิภาค</t>
  </si>
  <si>
    <t>พ.ย.57 - ก.ค.58</t>
  </si>
  <si>
    <t>กรมพัฒนาธุรกิจการค้า กระทรวงพาณิชย์</t>
  </si>
  <si>
    <t>โครงการที่ปรึกษากิจกรรมสร้างกลุ่มเครอข่ายสมาคมการค้า ภายใต้โครงการพัฒนาศักยภาพผู้ประกอบธุรกิจไทยและกลุ่มรองรับ AEC ปีงบประมาณ 2558</t>
  </si>
  <si>
    <t>8 ธ.ค.57 - 6 ส.ค.58</t>
  </si>
  <si>
    <t>โครงการศึกษาความเชื่อมโยงระหว่างเศรษฐกิจและนิคม/เขตอุตสาหกรรม</t>
  </si>
  <si>
    <t>สมาคมนิคมอุตสาหกรรมไทยและพันธมิตร</t>
  </si>
  <si>
    <t>17 พ.ย.57 - 17 เม.ย.58</t>
  </si>
  <si>
    <t>โครงการพัฒนาการจัดการโลจิสติกส์และโซ่อุปทานธุรกิจสินค้าอุตสาหกรรมในเขตเศรษฐกิจชายแดน</t>
  </si>
  <si>
    <t>กรมอุตสาหกรรมพื้นฐานและการเหมืองแร่ กระทรวงอุตสาหกรรม</t>
  </si>
  <si>
    <t>24 ธ.ค.57 - 20 ส.ค.58</t>
  </si>
  <si>
    <t>โครงการที่ปรึกษาการดำเนินการจัดซื้อข้อมูลดัชนีความเชื่อมั่นผู้ประกอบการภาคการค้าและบริการเดือนตุลาคม - พฤศจิกายน 2557 (ข้อมูลดัชนีประจำเดือนกันยายน - ตุลาคม 2557)</t>
  </si>
  <si>
    <t>สำนักงานส่งเสริมวิสาหกิจขนาดกลางและขนาดย่อม</t>
  </si>
  <si>
    <t>โครงการที่ปรึกษาการดำเนินการจัดทำดัชนีความเชื่อมั่นผู้ประกอบการภาคการค้าและบริการรายเดือนปี 2558</t>
  </si>
  <si>
    <t>15 ธ.ค.57 - 30 ก.ย.58</t>
  </si>
  <si>
    <t>โครงการการวิจัยเพื่อศึกษาโครงสร้างทางเศรษฐกิจอุตสาหกรรมเครื่องสำอางผสมสมุนไพรของไทยระยะที่ 2</t>
  </si>
  <si>
    <t>12 ก.พ.- 12 ต.ค.58</t>
  </si>
  <si>
    <t>โครงการศึกษาการส่งเสริมและพัฒนาศักยภาพตลาดข้าวไทยเพื่อส่งเสริมและพัฒนาสินค้าเกษตรเพื่อรองรับ AEC ปีงบประมาณ 2558</t>
  </si>
  <si>
    <t>มี.ค. - ก.ค.58</t>
  </si>
  <si>
    <t>โครงการพัฒนาหมู่บ้านยั่งยืน (Sustainable Development Villages : SDTV) * (4/5)</t>
  </si>
  <si>
    <t>ส.ค.53-ก.ค.55</t>
  </si>
  <si>
    <t>โครงการสำรวจเพื่อประมาณมูลค่าตลาดและประเมิน</t>
  </si>
  <si>
    <t>สมาคมธุรกิจเครือข่ายขายตรงไทย</t>
  </si>
  <si>
    <t>20 พ.ค.-20 พ.ย.56</t>
  </si>
  <si>
    <t>สำนักงานกองทุนสนับสนุนการวิจัย (สกว.)</t>
  </si>
  <si>
    <t>จัดจ้างรวบรวมข้อมูลไซโลห้องเย็น เพื่อเตรียมความพร้อมในการแข่งขันเข้าสู่ AEC</t>
  </si>
  <si>
    <t>สำนักส่งเสริมและบริหารระบบตลาด กรมการค้าภายใน กระทรวงพาณิชย์</t>
  </si>
  <si>
    <t>20 พ.ค.-30 ก.ค.56</t>
  </si>
  <si>
    <t>โครงการสำรวจการเตรียมความพร้อมสำหรับการวางแผนทางการเงินเพื่อวัยเกษียณอายุ:กลุ่มแรงงานในระบบช่วงอายุ 25-39 ปี</t>
  </si>
  <si>
    <t>ตลาดหลักทรัพย์แห่งประเทศไทย</t>
  </si>
  <si>
    <t>มิ.ย.-ก.ย.56</t>
  </si>
  <si>
    <t>กรมส่งเสริมการค้าระหว่างประเทศ กระทรวงพาณิชย์</t>
  </si>
  <si>
    <t>การท่องเที่ยวเพื่อการเรียนรู้เกี่ยวกับอาหารโดยกลุ่มหาบเร่แผงลอยกับการตัดสินใจเลือกสถานที่ท่องเที่ยว</t>
  </si>
  <si>
    <t>1 สค.56-31 กค.57</t>
  </si>
  <si>
    <t>โครงการพัฒนาและสร้างเครือข่ายผู้ประกอบการไทยสู่ตลาดประชาคมเศรษฐกิจอาเซียน ประจำปี 2556</t>
  </si>
  <si>
    <t>ฝ่ายวิจัย</t>
  </si>
  <si>
    <t>1 สค.-30 กย.56</t>
  </si>
  <si>
    <t>โครงการเสริมสร้างมูลค่าทางเศรษฐกิจแก่อุตสาหกรรมอาหารและสร้างความเชื่อมั่นให้แก่คุณค่าอาหารของไทย (Thailand Food Forward) กิจกรรมการติดตามและประเมินผลโครงการ ประจำปีงบประมาณ 2556</t>
  </si>
  <si>
    <t>20 มิย.-30 กย.56</t>
  </si>
  <si>
    <t>โครงการพัฒนาอุตสาหกรรมอาหารของไทยให้เป็นครัวอาหารคุณภาพของโลก (Thailand Food Quality to the World) กิจกรรมการติดตามและประเมินผลโครงการ ประจำปีงบประมาณ 2556</t>
  </si>
  <si>
    <t>21 มิย.-30 กย.56</t>
  </si>
  <si>
    <t>โครงการสำรวจความนิยมของผู้ฟัง (Rating) ความพึงพอใจรายการ "รู้รักภาษาไทย" ประจำปีงบประมาณ 2556</t>
  </si>
  <si>
    <t>11-30 กย.56</t>
  </si>
  <si>
    <t>โครงการสำรวจทัศนคติของเกษตรกรผู้เข้าร่วมโครงการรับจำนำข้าวเปลือก</t>
  </si>
  <si>
    <t>ธนาคารเพื่อการเกษตรและสหกรณ์การเกษตร</t>
  </si>
  <si>
    <t>2-30 กย.56</t>
  </si>
  <si>
    <t>โครงการจ้างที่ปรึกษาเพื่อจัดทำศูนย์ข้อมูลการลงทุนในต่างประเทศ ประจำปี 2557</t>
  </si>
  <si>
    <t>สำนักงานคณะกรรมการส่งเสริมการลงทุน</t>
  </si>
  <si>
    <t>2 ธค.56-30 สค.57</t>
  </si>
  <si>
    <t>โครงการประเมินชุดโครงการพัฒนาหน่วยจัดการดูแลรายกรณีเพื่อป้องกันและแก้ไขปัญหาเด็กด้อยโอกาสนอกระบบการศึกษาและเด็กกลุ่มเสี่ยงในระบบการศึกษา (CMU)</t>
  </si>
  <si>
    <t>สำนักงานส่งเสริมสังคมแห่งการเรียนรู้และคุณภาพชีวิต (สสค.)</t>
  </si>
  <si>
    <t>พ.ย.56-มี.ค.57</t>
  </si>
  <si>
    <t>โครงการพัฒนาระบบฐานข้อมูลเด็กปฐมวัยแบบต่อเนื่อง ระยะที่ 1</t>
  </si>
  <si>
    <t>ต.ค.56-มี.ค.57</t>
  </si>
  <si>
    <t>โครงการสร้างเครือข่ายระหว่างประเทศในกลุ่มประเทศอาเซียน +3</t>
  </si>
  <si>
    <t>กรมส่งเสริมอุตสาหกรรม กระทรวงอุตสาหกรรม</t>
  </si>
  <si>
    <t>5 ก.พ.-16 ก.ย.57</t>
  </si>
  <si>
    <t>โครงการ Intelligence Unit สศอ. ประจำปีงบประมาณ 2557</t>
  </si>
  <si>
    <t>ธ.ค.56-ก.ย.57</t>
  </si>
  <si>
    <t>โครงการสำรวจประเมินผลกระทบทางเศรษฐกิจและธุรกิจจากการจัดสรรคลื่นความถี่ผ่าน 2.1 GHz.(3G) และผลกระทบทางเศรษฐกิจและธุรกิจ หากมีการเร่งการจัดสรรคลื่น 1800 MHz. ที่สัมปทานจะสิ้นสุดในวันที่ 15 ก.ย.56</t>
  </si>
  <si>
    <t>ศูนย์พยากรณ์เศรษฐกิจและธุรกิจและคณะเศรษฐศาสตร์</t>
  </si>
  <si>
    <t>คณะกรรมการกิจการกระจายเสียง กิจการโทรทัศน์ และกิจการโทรคมนาคมแห่งชาติ (กสทช.)</t>
  </si>
  <si>
    <t>พ.ย.56-ม.ค.57</t>
  </si>
  <si>
    <t>ปัญหาการจัดสรรทรัพยากรที่ไม่เหมาะสมและผลิตภาพของปัจจัยการผลิตโดยรวมของภาคอุตสาหกรรมการผลิตของไทย</t>
  </si>
  <si>
    <t>อ.ดร.อาชว์ ปวีณวัฒน์</t>
  </si>
  <si>
    <t>13 ธค.56-12 ธค.57</t>
  </si>
  <si>
    <t>โครงการจ้างที่ปรึกษาเพื่อจัดทำดัชนีค้าปลีก ปี 2557</t>
  </si>
  <si>
    <t>สำนักสารสนเทศและดัชนีเศรษฐกิจการค้า กระทรวงพาณิชย์</t>
  </si>
  <si>
    <t>เม.ย.57- ม.ค.58</t>
  </si>
  <si>
    <t>โครงการจัดซื้อข้อมูลดัชนีความเชื่อมั่นผู้ประกอบการภาคการค้าและบริการเดือนมกราคม - เมษายน 2557 (ข้อมูลดัชนีเดือนธันวาคม 2556 - 2557)</t>
  </si>
  <si>
    <t>28 มี.ค.-16 พ.ค.57</t>
  </si>
  <si>
    <t>โครงการจัดซื้อข้อมูลดัชนีความเชื่อมั่นผู้ประกอบการภาคการค้าและบริการเดือนตุลาคม - ธันวาคม 2556</t>
  </si>
  <si>
    <t>10-31 ม.ค.57</t>
  </si>
  <si>
    <t>การจัดทำดัชนีความเชื่อมั่นภาคการค้าและบริการรายเดือนปี 2557</t>
  </si>
  <si>
    <t>10 เม.ย.-30 ก.ย.57</t>
  </si>
  <si>
    <t>ลำดับ</t>
  </si>
  <si>
    <t>โครงการพัฒนาหมู่บ้านยั่งยืน (Sustainable Development Villages : SDTV) * (3/5)</t>
  </si>
  <si>
    <t>วิจัย/ที่ปรึกษา</t>
  </si>
  <si>
    <t>การจัดทำรายงาน บริษัท ไทยวา จำกัด (มหาชน)</t>
  </si>
  <si>
    <t>ดร.อรรถพล สืบพงศกร</t>
  </si>
  <si>
    <t>บริษัท ยูนิเวอร์แซล สตาร์ช จำกัด</t>
  </si>
  <si>
    <t>พ.ค.-ธ.ค.55</t>
  </si>
  <si>
    <t>โครงการเพื่อศึกษาข้อมูลเชิงลึกของประเทศอินเดียและเอเชียใต้</t>
  </si>
  <si>
    <t>30 เม.ย.-30 พ.ย.55</t>
  </si>
  <si>
    <t>โครงการศึกษาวิจัยเพื่อเพิ่มศักยภาพการแข่งขันทางการค้าและการลงทุนของภาคเอกชนและสร้างรายได้ให้กับจังหวัด</t>
  </si>
  <si>
    <t>สำนักงานจังหวัดสระแก้ว</t>
  </si>
  <si>
    <t>เม.ย.-ส.ค.55</t>
  </si>
  <si>
    <t>ผลกระทบของโครงการรับจำนำข้าวต่อการส่งออกของตลาดข้าวไทย</t>
  </si>
  <si>
    <t>สมาคมผู้ส่งออกข้าวไทย</t>
  </si>
  <si>
    <t>16 ก.ค.-30 ส.ค.55</t>
  </si>
  <si>
    <t>กิจกรรมการติดตามและประเมินผลภายใต้โครงการเสริมสร้างมูลค่าทางเศรษฐกิจแก่อุตสาหกรรมอาหารไทย (Thailand food Forward) ประจำปี 2555</t>
  </si>
  <si>
    <t>1 มิ.ย.-30 ก.ย.55</t>
  </si>
  <si>
    <t>การจัดจ้างที่ปรึกษาเพื่อจัดทำดัชนีค้าปลีก ปี 2555</t>
  </si>
  <si>
    <t>สำนักงานสารสนเทศและดัชนีเศรษฐกิจการค้า</t>
  </si>
  <si>
    <t>24 พค.55-20 มค.56</t>
  </si>
  <si>
    <t>The Asia Foundation</t>
  </si>
  <si>
    <t>โครงการยุทธศาสตร์อุตสาหกรรมอาหารสัตว์ ปี 2030</t>
  </si>
  <si>
    <t>ผศ.สุเนตรตรา จันทบุรี</t>
  </si>
  <si>
    <t>สมาคมผู้ผลิตอาหารสัตว์ไทย</t>
  </si>
  <si>
    <t>20 ส.ค.55-19 ส.ค.56</t>
  </si>
  <si>
    <t>พัฒนาบุคลากรของกระทรวงพาณิชย์เพื่อรองรับการดำเนินงานของศูนย์ AEC ระดับจังหวัด</t>
  </si>
  <si>
    <t>สำนักพัฒนาความพร้อมทางการค้า กรมเจราการค้าระหว่างประเทศ กระทรวงพาณิชย์</t>
  </si>
  <si>
    <t>16 ส.ค.-14 ต.ค.55</t>
  </si>
  <si>
    <t>โครงการจัดทำยุทธศาสตร์และแนวทางการสนับสนุนการพัฒนาเทคโนโลยีไทยเพื่อสนับสนุนอุตสาหกรรมเป้าหมายของประเทศไทย ปี พ.ศ.2556 ถึง พ.ศ.2559</t>
  </si>
  <si>
    <t>สำนักงานส่งเสริมและถ่ายทอดเทคโนโลยี สำนักงานปลัดกระทรวงวิทยาศาสตร์และเทคโนโลยี</t>
  </si>
  <si>
    <t>ก.ย.55-ก.พ.56</t>
  </si>
  <si>
    <t>โครงการพัฒนากระบวนการแปรรูปสินค้าผลิตภัณฑ์ชุมชน (การเพิ่มมูลค่าสินค้าเศรษฐกิจเชิงสร้างสรรค์)</t>
  </si>
  <si>
    <t>สำนักงานจังหวัดราชบุรี</t>
  </si>
  <si>
    <t>1 ส.ค.-29 ต.ค.55</t>
  </si>
  <si>
    <t>การวิเคราะห์ผลกระทบต่ออุตสาหกรรมยางพาราของไทยจากเป้าหมายการเป็นศูนย์กลางยางพาราโลกของมาเลเซีย และข้อตกลงภายใต้ประชมคมเศรษฐกิจอาเซียน</t>
  </si>
  <si>
    <t>1 ก.ย.55-31 ส.ค.56</t>
  </si>
  <si>
    <t>โครงการสำรวจความพึงพอใจของประชาชนต่อการดำเนินงานยุทธศาสตร์และแผนงานเชิงรุกของรัฐบาลในการต่อต้านการทุจริตคอร์รัปชั่น</t>
  </si>
  <si>
    <t>สำนักงานคณะกรรมการป้องกันและปราบปรามการทุจริตในภาครัฐ</t>
  </si>
  <si>
    <t>ก.ย.55-พ.ค.56</t>
  </si>
  <si>
    <t>An Assessment of the Disaster Preparedness of Thailand Small and Medium Size Enterprises</t>
  </si>
  <si>
    <t>24 ก.ย.55-31 มี.ค.56</t>
  </si>
  <si>
    <t>เตือนภัยภาคอุตสาหกรรมไทยและสร้างความร่วมมือกับประเทศเพื่อนบ้านภายใต้ประชาคมเศรษฐกิจอาเซียน</t>
  </si>
  <si>
    <t>15 พ.ย.55-14 ต.ค.56</t>
  </si>
  <si>
    <t>Intellgence Unit สศอ. ประจำปีงบประมาณ พ.ศ.2556</t>
  </si>
  <si>
    <t>16 พ.ย.55-15 ส.ค.56</t>
  </si>
  <si>
    <t>การท่องเที่ยวแห่งประเทศไทย</t>
  </si>
  <si>
    <t>โครงการสำรวจการรับรู้ของประชาชนต่อสถานการณ์พลังงานไทย</t>
  </si>
  <si>
    <t>บริษัท นีโอ ทาร์เก็ต จำกัด</t>
  </si>
  <si>
    <t>16 ธ.ค.55-15 มี.ค.56</t>
  </si>
  <si>
    <t>การพัฒนาความร่วมมือด้านอุตสาหกรรมกับประเทศเพื่อนบ้าน (ยุทธศาสตร์การพัฒนาความร่วมมือด้านอุตสาหกรรมภายใต้กรอบโครงการพัฒนาเขตเศรษฐกิจสามฝ่าย อินโดนีเซีย-มาเลเซีย-ไทย (IMT-GT)"</t>
  </si>
  <si>
    <t>สำนักเศรษฐกิจอุตสาหกรรมระหว่างประเทศ สำนักงานเศรษฐกิจอุตสาหกรรม กระทรวงอุตสาหกรรม</t>
  </si>
  <si>
    <t>ม.ค.-ก.ย.56</t>
  </si>
  <si>
    <t>จัดทำดัชนีความเชื่อมั่นภาคการค้าและบริการรายเดือนปี 2555</t>
  </si>
  <si>
    <t>31 ก.ค.-28 ก.ย.55</t>
  </si>
  <si>
    <t>จัดทำดัชนีความเชื่อมั่นภาคการค้าและบริการรายเดือนปี 2556</t>
  </si>
  <si>
    <t>17 ม.ค.-30 ก.ย.56</t>
  </si>
  <si>
    <t>ที่ปรึกษาการดำเนินการสำรวจการรับรู้ของหน่วยงานที่เกี่ยวข้องและความพึงพอใจของผู้รับบริการและผู้มีส่วนได้ส่วนเสียที่มีต่อ สทป.</t>
  </si>
  <si>
    <t>สถาบันเทคโนโลยีป้องกันประเทศ (องค์การมหาชน)</t>
  </si>
  <si>
    <t>25 ก.ย.-25 พ.ย.55</t>
  </si>
  <si>
    <t>โครงการสำรวจความคิดเห็นของประชาชน (Public Opinion : Poll) ที่มีต่อการเดินทางท่องเที่ยว</t>
  </si>
  <si>
    <t>21 พ.ค.55-เม.ย.56</t>
  </si>
  <si>
    <t>18-31 ม.ค.56</t>
  </si>
  <si>
    <t>โครงการที่ปรึกษาดำเนินการวิจัยภาวะการแข่งขันและแนวโน้มของสหกรณ์ออมทรัพย์เพื่อสนับสนุนศูนย์ EVM ศูนย์ลูกค้าภาครัฐ</t>
  </si>
  <si>
    <t>เม.ย.-ส.ค.56</t>
  </si>
  <si>
    <t>เม.ย.-ก.ย.56</t>
  </si>
  <si>
    <t>กิจกรรมพัฒนาความรู้ทางวิชาการเรื่อง AEC (Mr./Ms.AEC)</t>
  </si>
  <si>
    <t>1 มี.ค.-30 ก.ย.56</t>
  </si>
  <si>
    <t>โครงการ Citi-Habitat Home Improvement Microsaving Pilot Program Matching Incentive Study Research</t>
  </si>
  <si>
    <t>Habitat for Humanity International Inc. (HFHI)</t>
  </si>
  <si>
    <t>1 เมย.56-1 เมย.58</t>
  </si>
  <si>
    <t>US 106,000</t>
  </si>
  <si>
    <t>โครงการสำรวจความคิดเห็นการทุจริตคอร์รัปชั่นในประเทศไทย</t>
  </si>
  <si>
    <t>สมาคมส่งเสริมสถาบันกรรมการบริษัทไทย</t>
  </si>
  <si>
    <t>1-30 เม.ย.56</t>
  </si>
  <si>
    <t>การจัดจ้างที่ปรึกษาเพื่อจัดทำดัชนีค้าปลีก ปี 2556</t>
  </si>
  <si>
    <t>สำนักสารสนเทศและดัชนีเศรษฐกิจการค้า สำนักปลัดกระทรวงพาณิชย์</t>
  </si>
  <si>
    <t>29 มี.ค.-25 ต.ค.56</t>
  </si>
  <si>
    <t>โครงการบริการวิชาการ ปีการศึกษา 2554 ( 1 มิ.ย. 54 - 31 พ.ค.55)</t>
  </si>
  <si>
    <t>โครงการพัฒนาหมู่บ้านยั่งยืน (Sustainable Development Villages : SDTV)(2)</t>
  </si>
  <si>
    <t>โครงการการจัดทำตารางปัจจัยการผลิตและผลผลิต ปี 2553</t>
  </si>
  <si>
    <t>สำนักงานคณะกรรมการพัฒนาการเศรษฐกิจและสังคมแห่งชาติ (สศช.)</t>
  </si>
  <si>
    <t>24 พค.54-23 พค.55</t>
  </si>
  <si>
    <t>โครงการการจัดทำอุปสงค์สินค้าและบริการเป้าหมาย (Demand Side) และขนาดของตลาด (Market Size)</t>
  </si>
  <si>
    <t>สำนักงานบริหารงานพาณิชย์ภูมิภาค สำนักงานปลัดกระทรวงพาณิชย์</t>
  </si>
  <si>
    <t>1 มิ.ย.-31 ธ.ค.54</t>
  </si>
  <si>
    <t>ผศ.ดร.เสาวณีย์ ไทยรุ่งโรจน์</t>
  </si>
  <si>
    <t>1 ส.ค.-30 ก.ย.54</t>
  </si>
  <si>
    <t>จัดทำแผนพัฒนาเศรษฐกิจเชิงสร้างสรรค์จังหวัดราชบุรี พ.ศ.2555-2559 และแผนพัฒนาเกษตรปลอดภัยจังหวัดราชบุรี พ.ศ.2555-2559</t>
  </si>
  <si>
    <t>1 ก.ค.-27 พ.ย.54</t>
  </si>
  <si>
    <t>กระทรวงการต่างประเทศ</t>
  </si>
  <si>
    <t>ประเมินคุณธรรมการดำเนินงาน (Integrity Assessment) หน่วยงานภาครัฐ</t>
  </si>
  <si>
    <t>สำนักงานคณะกรรมการป้องกันและปราบปรามทุรจริตแห่งชาติ</t>
  </si>
  <si>
    <t>20 ก.ค.54-20 ก.ค.55</t>
  </si>
  <si>
    <t>สำรวจความพึงพอใจของผู้ใช้บริการต่อองค์การพิพิธภัณฑ์วิทยาศาสตร์แห่งชาติ</t>
  </si>
  <si>
    <t>องค์การพิพิธภัณฑ์วิทยาศาสตร์แห่งชาติ</t>
  </si>
  <si>
    <t>19 ส.ค.-19 ต.ค.54</t>
  </si>
  <si>
    <t>การจัดทำดัชนีความเชื่อมั่นภาคการค้าและบริการรายเดือน ปี 2554</t>
  </si>
  <si>
    <t>28 ก.พ.-30 ก.ย.54</t>
  </si>
  <si>
    <t>โครงการสำรวจการรับรู้และความพึงพอใจต่องานมหกรรมวิทยาศาสตร์และเทคโนโลยีแห่งชาติ ประจำปี 2554</t>
  </si>
  <si>
    <t>บริษัท อินทิเกรเต็ด โปรโมชัน เทคโนโลยี จำกัด</t>
  </si>
  <si>
    <t>บริษัท ปีโก (ไทยแลนด์) จำกัด</t>
  </si>
  <si>
    <t>โครงการประเมินการดำเนินงานโครงการครูสอนดี</t>
  </si>
  <si>
    <t>สำนักงานส่งเสริมสังคมแห่งการเรียนรู้และคุณภาพเยาวชน (สสค.)</t>
  </si>
  <si>
    <t>1 ต.ค.54-31 ม.ค.56</t>
  </si>
  <si>
    <t>สำนักงานปลัดกระทรวงวิทยาศาสตร์และเทคโนโลยี</t>
  </si>
  <si>
    <t>โครงการวิจัยเพื่อพัฒนาแก้ไขความเหลื่อมล้ำทางสังคมในกรุงเทพมหานคร</t>
  </si>
  <si>
    <t>สถาบันบัณฑิตพัฒนบริหารศาสตร์</t>
  </si>
  <si>
    <t>ก.ค.-พ.ย.54</t>
  </si>
  <si>
    <t>โครงการสำรวจการรับรู้ของหน่วยงานที่เกี่ยวข้องและความพึงพอใจของผู้รับบริการและผู้มีส่วนได้ส่วนเสียที่มีต่อ สทป.</t>
  </si>
  <si>
    <t>26 ก.ย. - 4 ธ.ค.54</t>
  </si>
  <si>
    <t>Intelligence Unit สศอ. ประจำปีงบประมาณ 2555</t>
  </si>
  <si>
    <t>1 ก.พ. - 30 ก.ย.55</t>
  </si>
  <si>
    <t>ก.พ. - ก.ย.55</t>
  </si>
  <si>
    <t>โครงการส่งเสริมนวัตกรรมสร้างสรรค์การเรียนรู้</t>
  </si>
  <si>
    <t>15 พ.ย.54-14 พ.ค.56</t>
  </si>
  <si>
    <t>โครงการ Thai Enterprise Panel Survey (TEPS) (ต่อเนื่อง)</t>
  </si>
  <si>
    <t>Prof. Robert M Townsend</t>
  </si>
  <si>
    <t>1 - 28 ก.พ.55</t>
  </si>
  <si>
    <t>การจัดทำอุปสงค์สินค้าและบริการเป้าหมาย (Demand Side) และขนาดของตลาด (Market Size) ปี 2555</t>
  </si>
  <si>
    <t>1 พค.55-31 มค.56</t>
  </si>
  <si>
    <t>โครงการที่ปรึกษาเพื่อปฏิบัติงานภายใต้โครงการพัฒนาสถาบันการค้าและสร้างเครือข่ายธุรกิจไทยรองรับ AEC กิจกรรมการสร้างเครือข่ายสมาคมการค้ารายกลุ่มธุรกิจ</t>
  </si>
  <si>
    <t>26 มีค.-22 ก.ย.55</t>
  </si>
  <si>
    <t>โครงการสำรวจการเตรียมความพร้อมสำหรับการวางแผนทางการเงินเพื่อวัยเกษียณอายุ : กลุ่มแรงงานในระบบช่วงอายุ 40-60 ปี</t>
  </si>
  <si>
    <t>8 พค.-4 กย.55</t>
  </si>
  <si>
    <t>โครงการบริการวิชาการ ปีการศึกษา 2553 ( 1 มิ.ย. 53 - 31 พ.ค.54)</t>
  </si>
  <si>
    <t>เสริมสร้างมูลค่าทางเศรษฐกิจแก่อุตสาหกรรมอาหารไทย (Thailand Food Forward)</t>
  </si>
  <si>
    <t>1 เม.ย. - 30 ก.ย.53</t>
  </si>
  <si>
    <t>พัฒนาคุณภาพการเรียนการสอน กลุ่มสาระการเรียนรู้สังคมศึกษา ศาสนา และวัฒนธรรม กลุ่มสาระที่ 3 เศรษฐศาสตร์</t>
  </si>
  <si>
    <t>สำนักงานคณะกรรมการการศึกษาขั้นพื้นฐาน</t>
  </si>
  <si>
    <t>14 พ.ค. - 20 มิ.ย.53</t>
  </si>
  <si>
    <t>ประเมินผลการดำเนินงานกรณีความสำเร็จของผู้ประกอบการ SMEs ของโครงการสนับสนุนการพัฒนาเทคโนโลยีของอุตสาหกรรมไทย</t>
  </si>
  <si>
    <t>ผศ.รุ่งโรจน์ เบญจมสุทิน</t>
  </si>
  <si>
    <t>1 ก.ค. - 30 พ.ย.53</t>
  </si>
  <si>
    <t>ทิศทางการย้ายฐานการผลิต ภายใต้ประชาคมเศรษฐกิจอาเซียน</t>
  </si>
  <si>
    <t>อ.สันติ ท่องแก้ว</t>
  </si>
  <si>
    <t>สถาบันระหว่างประเทศเพื่อการค้าและการพัฒนา (องค์กรมหาชน)</t>
  </si>
  <si>
    <t>1 ก.ค.53 - 31 มี.ค.54</t>
  </si>
  <si>
    <t>โครงการสำรวจความพึงพอใจต่อการให้บริการของสถานที่พักฟื้นและพักผ่อนกองทัพบก ทั้ง 4 แห่ง</t>
  </si>
  <si>
    <t>กองทัพบก (กรมสวัสดิการทหารบก)</t>
  </si>
  <si>
    <t>1 ก.ค.-31 ต.ค.53</t>
  </si>
  <si>
    <t>เสริมสร้างมูลค่าทางเศรษฐกิจก่ำอุตสาหกรรมไทย (Thailand Food Forward)</t>
  </si>
  <si>
    <t>1 ต.ค.-31 ธ.ค.53</t>
  </si>
  <si>
    <t>โครงการพัฒนาโครงข่ายด้าน Logistic เชื่อมโยงระหว่างกลุ่มจังหวัด ประจำปีงบประมาณ 2553</t>
  </si>
  <si>
    <t>25 พ.ค.-20 พ.ย.53</t>
  </si>
  <si>
    <t>โครงการเพิ่มศักยภาพชาวนาไทย เพื่อรองรับการเปิดเขตการค้าเสรีอาเซียน</t>
  </si>
  <si>
    <t>กรมการค้าระหว่างประเทศ กระทรวงพาณิชย์</t>
  </si>
  <si>
    <t>ต.ค.53-ก.ย.54</t>
  </si>
  <si>
    <t>การสำรวจประเมินผลการปฏิบัติตามประมวลจริยธรรมของ บสท.ประจำปี 2553 ที่มีต่อผู้มีส่วนได้เสีย</t>
  </si>
  <si>
    <t>บรรษัทบริหารสินทรัพย์ไทย</t>
  </si>
  <si>
    <t>25 ส.ค.-16 ต.ค.53</t>
  </si>
  <si>
    <t>การจัดทำดัชนีความเชื่อมั่นภาคการค้าและบริการรายเดือน ปี 2553</t>
  </si>
  <si>
    <t>ก.พ.53 - ม.ค.54</t>
  </si>
  <si>
    <t>การดำเนินการสำรวจสถานการณ์วิสาหกิจรายย่อย ปี 2553</t>
  </si>
  <si>
    <t>20 ส.ค.-18 ธ.ค.53</t>
  </si>
  <si>
    <t>สำรวจความคิดเห็นของลูกค้าและพนักงานตามตัวชี้วัดของธนาคารออมสิน ปี 2554</t>
  </si>
  <si>
    <t>เม.ย.-ธ.ค.54</t>
  </si>
  <si>
    <t>โครงการประเมินผลการดำเนินงานของกระทรวงวิทยาศาสตร์</t>
  </si>
  <si>
    <t>กระทรวงวิทยาศาสตร์และเทคโนโลยี</t>
  </si>
  <si>
    <t>17 มิย.-15 กพ.54</t>
  </si>
  <si>
    <t>โครงการประเมินผลความพึงพอใจของผู้รับบริการและผู้มีส่วนได้ส่วนเสียจากการรับบริการของราชบัณฑิตยสถานผ่านรายการวิทยุ รายการโทรทัศน์ สื่อสิ่งพิมพ์ และสื่ออิเล็กทรอนิกส์ ในปีงบประมาณ พ.ศ.2553</t>
  </si>
  <si>
    <t>ศูนย์พยากรณ์เศรษฐกิจและธุรกิจ
และคณะเศรษฐศาสตร์</t>
  </si>
  <si>
    <t>ราชบัณฑิตยสถาน</t>
  </si>
  <si>
    <t>ส.ค.-ต.ค.53</t>
  </si>
  <si>
    <t>โครงการการจัดทำตารางปัจจัยการผลิตและผลผลิตปี 2553 ภายใต้โครงการเพิ่มขีดความสามารถในการจัดทำสถิติบัญชีประชาชาติและระบบฐานข้อมูลเพื่อเพิ่มประสิทธิภาพการวางแผน</t>
  </si>
  <si>
    <t>สำนักงานคณะกรรมการพัฒนาการเศรษฐกิจและสังคมแห่งชาติ</t>
  </si>
  <si>
    <t>21 ก.ค.53-20 ก.ค.54</t>
  </si>
  <si>
    <t>ศึกษาการเตือนภัยภาคอุตสาหกรรมไทยภายใต้ประชาคมเศรษฐกิจอาเซียน</t>
  </si>
  <si>
    <t>8 ต.ค53-7 ส.ค.54</t>
  </si>
  <si>
    <t>การพัฒนาความร่วมมือด้านอุตสาหกรรมกับประเทศเพื่อนบ้าน (ยุทธศาสตร์การพัฒนาความร่วมมือด้านอุตสาหกรรมภายใต้กรอบ BIMSTEC : Bay of Bengal Initative for Multi-Sectoral Technical and Economic Cooperation)</t>
  </si>
  <si>
    <t>1 พ.ย.53 - 1 ก.ย.54</t>
  </si>
  <si>
    <t>Intelligence Unit สศอ.ประจำปีงบประมาณ 2554</t>
  </si>
  <si>
    <t>1 ม.ค.-30 พ.ย.54</t>
  </si>
  <si>
    <t>การวิเคราะห์บทบาทภาครัฐในการขับเคลื่อนธุรกิจชั้นนำในแต่ละประเทศต้นแบบที่ประสบความสำเร็จ (Champion Companies)</t>
  </si>
  <si>
    <t>สำนักส่งเสริมสมรรถนะและนวัตกรรมการแข่งขันทางการค้า กระทรวงพาณิชย์</t>
  </si>
  <si>
    <t>1 มี.ค.-30 ก.ย.54</t>
  </si>
  <si>
    <t>สำรวจแหล่งจัดเก็บข้อมูลราคาและตัวอย่างสินค้าขายปลีกพร้อมส่วนแบ่งการตลาด</t>
  </si>
  <si>
    <t>สำนักดัชนีเศรษฐกิจการค้า สำนักงานปลัดกระทรวงพาณิชย์</t>
  </si>
  <si>
    <t>2 มี.ค. - 30 ก.ย.54</t>
  </si>
  <si>
    <t>โครงการ Townsend Enterprise Panel Survey (TEPS)</t>
  </si>
  <si>
    <t>ดร.วีระชาติ กิเลนทอง</t>
  </si>
  <si>
    <t>The Enterprise Initiative at University of chicago</t>
  </si>
  <si>
    <t>1 ส.ค.53 - 1 ส.ค.54</t>
  </si>
  <si>
    <t>โครงการพัฒนาหมู่บ้านยั่งยืน (Sustainable Development Villages : SDTV)(1)</t>
  </si>
  <si>
    <t>โครงการเลี้ยงตัวเอง</t>
  </si>
  <si>
    <t>โครงการบริการวิชาการ ปีการศึกษา 2552 ( 1 มิ.ย. 52 - 31 พ.ค.53)</t>
  </si>
  <si>
    <t>ที่ปรึกษา-วิจัย</t>
  </si>
  <si>
    <t>สำนักงานส่งเสริมวิสาหกิจขนาดกลางและขนาดย่อม (สสว.)</t>
  </si>
  <si>
    <t>ประเมินมูลค่าเพิ่มทางเศรษฐกิจจากโครงการพัฒนาวิทยาศาสตร์และเทคโนโลยีของกระทรวงวิทยาศาสตร์และเทคโนโลยี</t>
  </si>
  <si>
    <t>ศูนย์พยากรณ์ฯ</t>
  </si>
  <si>
    <t>ต.ค.52-มี.ค.53</t>
  </si>
  <si>
    <t>การวิเคราะห์แนวโน้มตลาดและราคาพืชเศรษฐกิจที่สำคัญภายใต้นโยบายประกันรายได้เกษตรกร</t>
  </si>
  <si>
    <t>พ.ย.52 - เม.ย.53</t>
  </si>
  <si>
    <t>การประเมินผลโครงการศูนย์ความเป็นเลิศในการประยุกต์ใช้คอมพิวเตอร์เพื่องานวิศวกรรมชีวการแพทย์ (ระยะที่ 1 ศูนย์ความเป็นเลิศระดับประเทศ)</t>
  </si>
  <si>
    <t>ศูนย์เทคโนโลยีโลหะและวัสดุแห่งชาติ</t>
  </si>
  <si>
    <t>9 พ.ย.52 - 8 พ.ค.53</t>
  </si>
  <si>
    <t>Intelligence Unit สศอ. ประจำปีงบประมาณ พ.ศ. 2553</t>
  </si>
  <si>
    <t>1 ม.ค. - 31 ต.ค.53</t>
  </si>
  <si>
    <t>โครงการสำรวจวิจัยความพึงพอใจของผู้มีส่วนได้เสียและปฏิบัติตามประมวลจริยธรรมของ บสท. ประจำปี 2552</t>
  </si>
  <si>
    <t>บรรษัทบริหารสินทรัพย์ไทย (บสท.)</t>
  </si>
  <si>
    <t>พ.ย. - ธ.ค.52</t>
  </si>
  <si>
    <t>การตัดสินใจลงทุนอย่างมีประสิทธิภาพของธุรกิจโรงแรมไทยในประเทศเวียดนาม</t>
  </si>
  <si>
    <t>ผศ.วิจิตรา ล.เฉลิมชัยชนะ</t>
  </si>
  <si>
    <t>กองทุนสนับสนุนการวิจัย (สกว.)</t>
  </si>
  <si>
    <t>1 ก.ย.52 - 31 ส.ค.53</t>
  </si>
  <si>
    <t>การตัดสินใจลงทุนอย่างมีประสิทธิภาพของธุรกิจโรงแรมไทยในประเทศกัมพูชา</t>
  </si>
  <si>
    <t>การตัดสินใจลงทุนอย่างมีประสิทธิภาพของธุรกิจโรงแรมไทยในประเทศลาว</t>
  </si>
  <si>
    <t>การประเมินศักยภาพและบทบาทของไทยในการเป็นประเทศผู้ให้ (New Donor)</t>
  </si>
  <si>
    <t>สำนักงานปลัดกระทรวงการต่างประเทศ</t>
  </si>
  <si>
    <t>ต.ค.52 - ก.ค.53</t>
  </si>
  <si>
    <t>ศึกษาความอยู่รอดของข้าวไทยภายใต้ประชาคมเศรษฐกิจอาเซียน</t>
  </si>
  <si>
    <t>1 มี.ค.53 - 28 ก.พ.54</t>
  </si>
  <si>
    <t>สำรวจทัศนะของภาคธุรกิจและภาครัฐที่มีต่อสถานการณ์การทุจริตคอร์รัปชั่นในประเทศไทย</t>
  </si>
  <si>
    <t>สำนักงาน ป.ป.ช.</t>
  </si>
  <si>
    <t>มี.ค. 53 - มี.ค. 54</t>
  </si>
  <si>
    <t>การประเมินผลกระทบของโครงการพัฒนาดาวเทียม Remote Sensing ของประเทศไทย (ดาวเทียม THEOS : Thailand Earth Observation System)</t>
  </si>
  <si>
    <t>สำนักงานพัฒนาเทคโนโลยีอวกาศและภูมิสารสนเทศ (องค์การมหาชน)</t>
  </si>
  <si>
    <t>มี.ค. - ก.ย. 53</t>
  </si>
  <si>
    <t>ศึกษาแนวทางการแก้ไขปัญหาอุปสรรคการซื้อขายชิ้นส่วนอุตสาหกรรมในประเทศและประเมินผลการซื้อขายชิ้นส่วนอุตสาหกรรม จากการเข้าร่วมกิจกรรมเชื่อมโยงอุตสาหกรรมของสำนักงานคณะกรรมการการส่งเสริมการลงทุน</t>
  </si>
  <si>
    <t>15 ก.พ.-31 ส.ค.53</t>
  </si>
  <si>
    <t>การจัดทำอุปสงค์สินค้าและบริการเป้าหมาย (Demand Side) และขนาดของตลาด (Market Size)</t>
  </si>
  <si>
    <t>สำนักบริหารงานพาณิชย์ภูมิภาค สำนักงานปลัดกระทรวงพาณิชย์</t>
  </si>
  <si>
    <t>1 พ.ค.53 - 31 ม.ค.54</t>
  </si>
  <si>
    <t>ที่ปรึกษา</t>
  </si>
  <si>
    <t>จัดทำดัชนีความเชื่อมั่นภาคการค้าและบริการ (รายเดือน) ประจำปี 2551</t>
  </si>
  <si>
    <t>ม.ค. 51 - ม.ค. 52</t>
  </si>
  <si>
    <t>จัดทำดัชนีความเชื่อมั่นภาคการค้าและบริการรายเดือน ประจำปี 2552</t>
  </si>
  <si>
    <t>ม.ค. 52 - ม.ค. 52</t>
  </si>
  <si>
    <t>สำรวจข้อมูลการเข้าถึงแหล่งเงินทุนจากสถาบันการเงินของผู้ประกอบการในพื้นที่กรุงเทพฯ และปริมณฑล</t>
  </si>
  <si>
    <t>เม.ย. - มิ.ย. 51</t>
  </si>
  <si>
    <t>ผู้ดูแลระบบคาดการณ์และเตือนภัยสินค้าเกษตร</t>
  </si>
  <si>
    <t>1 ต.ค.51 - 30 ก.ย.52</t>
  </si>
  <si>
    <t>ที่ปรึกษาและดูแลระบบคาดการณ์และเตือนภัยสินค้าเกษตร</t>
  </si>
  <si>
    <t>โครงการพฤติกรรมและรูปแบบการดำเนินชีวิต (Lifestyle) และความต้องการบริการทางการเงินของลูกค้าธนาคารเพื่อการเกษตรและสหกรณ์การเกษตร</t>
  </si>
  <si>
    <t>ม.ค. - มิ.ย. 52</t>
  </si>
  <si>
    <t>วิจัย</t>
  </si>
  <si>
    <t>โครงการประเมินผลการดำเนินงานโครงการพัฒนาอุตสาหกรรมแม่พิมพ์ พ.ศ.2547-2551</t>
  </si>
  <si>
    <t>ผศ. รุ่งโรจน์ เบญจมสุทิน</t>
  </si>
  <si>
    <t>โครงการพัฒนาอุตสาหกรรมแม่พิมพ์ สถาบันไทย-เยอรมัน</t>
  </si>
  <si>
    <t>1 มิ.ย.51 - 31 มี.ค.52</t>
  </si>
  <si>
    <t>โครงการ Intelligence Unit สศอ.</t>
  </si>
  <si>
    <t>15 พ.ย. 51 - 14 พ.ย.52</t>
  </si>
  <si>
    <t>โครงการจัดทำดัชนีบริการระหว่างประเทศ</t>
  </si>
  <si>
    <t>สำนักดัชนีเศรษฐกิจการค้า กระทรวงพาณิชย์</t>
  </si>
  <si>
    <t>1 ก.พ. - 15 ก.ย.52</t>
  </si>
  <si>
    <r>
      <t xml:space="preserve">อื่น ๆ
</t>
    </r>
    <r>
      <rPr>
        <sz val="10"/>
        <rFont val="Angsana New"/>
        <family val="1"/>
      </rPr>
      <t xml:space="preserve"> (บำรุงดูแลรักษาระบบ)</t>
    </r>
  </si>
  <si>
    <t>2 มิ.ย. - 30 ก.ย. 51</t>
  </si>
  <si>
    <t>พัฒนาระบบงานข้อมูลอุตสาหกรรมรายเดือน (ภายใต้โครงการ Intelligence Unit)</t>
  </si>
  <si>
    <t>ดร.อัทธ์ พิศาลวานิช</t>
  </si>
  <si>
    <t>สำนักงานเศรษฐกิจอุตสาหกรรม (สศอ.)</t>
  </si>
  <si>
    <t>12 มิ.ย. - 24 ต.ค.50</t>
  </si>
  <si>
    <t>โครงการสำรวจความพึงพอใจต่อผลดำเนินงานของทางราชการตามแนวนโยบายพื้นฐานแห่งรัฐ และความคิดเห็นเกี่ยวกับผลกระทบของข้อตกลงเขตการค้าเสรีต่อภาคธุรกิจในประเทศไทย</t>
  </si>
  <si>
    <t>TDRI</t>
  </si>
  <si>
    <t>ส.ค. - ก.ย. 50</t>
  </si>
  <si>
    <t>โครงการสำรวจต้นทุนของผู้ประกอบการวิสาหกิจขนาดกลางและขนาดย่อม</t>
  </si>
  <si>
    <t>ส.ค. - พ.ย. 50</t>
  </si>
  <si>
    <t>โครงการจัดทำดัชนีความเชื่อมั่นภาคการค้าและบริการ (รายเดือน) ประจำปี 2550</t>
  </si>
  <si>
    <t>ม.ค. 50 - ม.ค. 51</t>
  </si>
  <si>
    <t>โครงการสำรวจความพึงพอใจผู้มีส่วนได้เสียและความเชื่อมั่นในการกำกับดูแลกิจการที่ดีของ บสท.</t>
  </si>
  <si>
    <t>ก.ย. 50 - ธ.ค.51</t>
  </si>
  <si>
    <t>โครงการวิเคราะห์/วิจัยภาวะอุตสาหกรรม</t>
  </si>
  <si>
    <t>ม.ค. - มี.ค.51</t>
  </si>
  <si>
    <t>โครงการประเมินผลการจัดงานเมืองแห่งภูมิปัญญาไทย (OTOP City) ครั้งที่ 5</t>
  </si>
  <si>
    <t>ธ.ค.50 - ม.ค.51</t>
  </si>
  <si>
    <t>การจัดทำตารางปัจจัยการผลิตและผลผลิตด้านโลจิสติกส์ของไทย</t>
  </si>
  <si>
    <t>สำนักงานทุนสนับสนุนการวิจัย (สกว.)</t>
  </si>
  <si>
    <t>1 ก.พ.51-31 ม.ค.52</t>
  </si>
  <si>
    <t>ศักยภาพอุตสาหกรรมเฟอร์นิเจอร์ของเวียดนามและการปรับตัวเพื่อการแข่งขันของไทย</t>
  </si>
  <si>
    <t>1 พ.ค.50-30 เม.ย.51</t>
  </si>
  <si>
    <t>Intelligence Unit</t>
  </si>
  <si>
    <t>1 พ.ย 50.- 31 ต.ค.51</t>
  </si>
  <si>
    <t>พัฒนาฐานข้อมูลด้านการค้าและการลงทุนระหว่างประเทศไทยกับกลุ่มประเทศ CIS และ BALKAN</t>
  </si>
  <si>
    <t>ศูนย์เครือรัฐเอกราชและรัฐบอลข่าน</t>
  </si>
  <si>
    <t>มิ.ย.-ธ.ค.50</t>
  </si>
  <si>
    <t>1 มิ.ย.-31 ธ.ค.50</t>
  </si>
  <si>
    <t>การจัดทำยุทธศาสตร์การค้าการลงทุนกับประเทศเพื่อนบ้านเพื่อมุ่งสู่แผนปฏิบัติเชิงบูรณาการ</t>
  </si>
  <si>
    <t>สำนักยุทธศาสตร์การพาณิชย์
สำนักปลัดกระทรวงพาณิชย์</t>
  </si>
  <si>
    <t>15 มิ.ย.-14 ต.ค.50</t>
  </si>
  <si>
    <t>โครงการศึกษาการเชื่อมโยงการใช้ปัจจัยการผลิตและผลผลิตของกิจกรรมการผลิตระดับจังหวัดเพื่อการตัดสินใจวางแผนจังหวัด</t>
  </si>
  <si>
    <t>1 มี.ค.51-28 ก.พ.52</t>
  </si>
  <si>
    <t>รหัส</t>
  </si>
  <si>
    <t>การเป็นที่ปรึกษาทางด้านเศรษฐกิจและแผนยุทธศาสตร์จังหวัดสระบุรี</t>
  </si>
  <si>
    <t>ดร.ธนวรรธน์ พลวิชัย</t>
  </si>
  <si>
    <t>คลังจังหวัดสระบุรี</t>
  </si>
  <si>
    <t>เม.ย.-ก.ย.49</t>
  </si>
  <si>
    <t>โครงการที่ปรึกษาการปรับปรุงพัฒนาระบบฐานข้อมูลกระทรวงการท่องเที่ยวและกีฬา</t>
  </si>
  <si>
    <t>สำนักงานปลัดกระทรวง
กระทรวงการท่องเที่ยวและกีฬา</t>
  </si>
  <si>
    <t>เม.ย.-ต.ค.49</t>
  </si>
  <si>
    <t>โครงการการจัดทำและวิเคราะห์ตัวชี้วัดทางเศรษฐกิจการเกษตรของประเทศ</t>
  </si>
  <si>
    <t>ศูนย์สารสนเทศการเกษตร
สำนักงานเศรษฐกิจการเกษตร</t>
  </si>
  <si>
    <t>พ.ค.-มิ.ย.49</t>
  </si>
  <si>
    <t>จัดทำผลิตภัณฑ์จังหวัด จังหวัดชลบุรี</t>
  </si>
  <si>
    <t>สำนักงานคลังจงหวัดชลบุรี</t>
  </si>
  <si>
    <t>ส.ค. 49 - มี.ค.50</t>
  </si>
  <si>
    <t>การจัดทำตารางปัจจัยการผลิตและผลผลิตระยะที่ 1</t>
  </si>
  <si>
    <t>สำนักงานคณะกรรมการพัฒนา
เศรษฐกิจและสังคมแห่งชาติ</t>
  </si>
  <si>
    <t>1 ส.ค. - 30 ก.ค.49</t>
  </si>
  <si>
    <t>จัดทำบัญชีผลิตภัณฑ์มวลรวมเชิงนิเวศน์สำหรับกลุ่มจังหวัดภาคใต้ตอนกลาง</t>
  </si>
  <si>
    <t xml:space="preserve">สำนักงานกองทุนสนับสนุนการวิจัย </t>
  </si>
  <si>
    <t>การสำรวจวิจัยประเมินผลโครงการสถาบันการเงินชุมชน (ธนาคารหมู่บ้าน)</t>
  </si>
  <si>
    <t>ก.ย. - ธ.ค.49</t>
  </si>
  <si>
    <t>การพัฒนาระบบโลจิสติกส์และการจัดการห่วงโซ่อุปทาน เพื่อเพิ่มประสิทธิภาพให้กับอุตสาหกรรมอ้อยและน้ำตาลทราย</t>
  </si>
  <si>
    <t>คณะกรรมการพัฒนาระบบโลจิสติกส์
สภาหอการค้าแห่งประเทศไทย</t>
  </si>
  <si>
    <t>ก.ค.-พ.ย.49</t>
  </si>
  <si>
    <t>โครงการพัฒนาความร่วมมือด้านอุตสาหกรรมกับประเทศเพื่อนบ้าน</t>
  </si>
  <si>
    <t>ก.ย. 49 - มิ.ย. 50</t>
  </si>
  <si>
    <t>โครงการการสำรวจความพึงพอใจของตัวแทนจำหน่ายเมล็ดพันธุ์ข้าวโพดที่มีต่อผลิตภัณฑ์และบริการของบริษัท ซินเจนทา ซีดส์ จำกัด</t>
  </si>
  <si>
    <t>บริษัท ซินเจนทา ซีดส์ จำกัด</t>
  </si>
  <si>
    <t>ต.ค. - ธ.ค. 49</t>
  </si>
  <si>
    <t>โครงการศึกษาผลกระทบข้อตกลงการเปิดเสรี (FTA) ในบทการลงทุนที่มีต่อภาคอุตสาหกรรมเหมืองแร่และอุตสาหกรรมพื้นฐานของไทย</t>
  </si>
  <si>
    <t>13 ธ.ค.49-13 ก.ย.50</t>
  </si>
  <si>
    <t>โครงการ GLOBAL ECONOMIC INTELLGENCE (GEI)</t>
  </si>
  <si>
    <t>27 ก.ย.49-27 เม.ย.50</t>
  </si>
  <si>
    <t>โครงการประเมินผลการจัดงานเมืองแห่งภูมิปัญญาไทย ครั้งที่ 4 (OTOP City International 2006)</t>
  </si>
  <si>
    <t>การศึกษาประเด็นปัญหาของมาตรการที่ไม่ใช่ภาษี</t>
  </si>
  <si>
    <t>28 ธ.ค.49-28 มิ.ย.50</t>
  </si>
  <si>
    <t>โครงการ Intelligence Unit ของ สศอ. (โครงการต่อเนื่อง)</t>
  </si>
  <si>
    <t>1 มี.ค.50-29 ก.พ.51</t>
  </si>
  <si>
    <t>48-09</t>
  </si>
  <si>
    <t>การประชุมสัมมนาเพื่อส่งเสริมการลงทุนด้านลอจิสติกส์ (Logistics)</t>
  </si>
  <si>
    <t>คณะเศรษฐศาสตร์ 
และศูนย์บริการวิชาการ</t>
  </si>
  <si>
    <t>อ.ดร.ธนวรรธน์ พลวิชัย</t>
  </si>
  <si>
    <t>สำนักงานโยธาธิการและ
ผังเมืองจังหวัดสมุทรปราการ</t>
  </si>
  <si>
    <t>เม.ย.-ก.ค.48</t>
  </si>
  <si>
    <t>48-11</t>
  </si>
  <si>
    <t>โครงการสำรวจความคิดเห็นต่อการให้บริการของธนาคารออมสิน</t>
  </si>
  <si>
    <t>มิ.ย.48 - พ.ค.49</t>
  </si>
  <si>
    <t>ม.ค.-ธ.ค.49</t>
  </si>
  <si>
    <t>48-42</t>
  </si>
  <si>
    <t>Intelligence Unit สศอ. (โครงการต่อเนื่องจากศูนย์ปฏิบัติการ สศอ.)</t>
  </si>
  <si>
    <t>สำนักเศรษฐกิจอุตสาหกรรม 
กระทรวงอุตสาหกรรม</t>
  </si>
  <si>
    <t>17 ก.พ.49-16 ก.พ.50</t>
  </si>
  <si>
    <t>48-52</t>
  </si>
  <si>
    <t>การศึกษาการส่งเสริมการลงทุนไทยในประเทศกัมพูชาและสหภาพพม่า</t>
  </si>
  <si>
    <t>สำนักงานคณะกรรมการ
ส่งเสริมการลงทุน (บีโอไอ)</t>
  </si>
  <si>
    <t>1 เม.ย.49 - 31 มี.ค.50</t>
  </si>
  <si>
    <t>48-10</t>
  </si>
  <si>
    <t>ประเมินผลการดำเนินงานด้านการอบรมของสถาบันไทย-เยอรมัน</t>
  </si>
  <si>
    <t xml:space="preserve"> ศูนย์ศึกษาธุรกิจขนาดกลาง
และขนาดย่อม
และคณะเศรษฐศาสตร์</t>
  </si>
  <si>
    <t>สถาบันไทย - เยอรมัน</t>
  </si>
  <si>
    <t>15 ก.ย.48 - 15 ก.ค.49</t>
  </si>
  <si>
    <t>48-13</t>
  </si>
  <si>
    <t>กิจกรรมดำเนินการศึกษาการสร้างภาพลักษณ์ด้านการตลาด
ของหมู่บ้านท่องเที่ยว OTOP</t>
  </si>
  <si>
    <t xml:space="preserve">คณะเศรษฐศาสตร์ </t>
  </si>
  <si>
    <t>สำนักงานพัฒนาการท่องเที่ยว
กระทรวงท่องเที่ยวและกีฬา</t>
  </si>
  <si>
    <t>ต.ค.48 - ม.ค.49</t>
  </si>
  <si>
    <t>48-20</t>
  </si>
  <si>
    <t>โครงการศึกษาอำนวยความสะดวกทางการค้า
และมาตรการรองรับภายใต้การเจรจา FTA กับประเทศจีน</t>
  </si>
  <si>
    <t>15 พ.ย.48 - 30 ก.ย.49</t>
  </si>
  <si>
    <t>48-21</t>
  </si>
  <si>
    <t>โครงการศึกษาการเปิดเสรี FTA ต่อวิสาหกิจขนาดกลางและขนาดย่อมของไทย</t>
  </si>
  <si>
    <t>48-25</t>
  </si>
  <si>
    <t>โครงการประเมินผลการจัดงานเมืองแห่งภูมิปัญญาไทย (OTOP CITY) ครั้งที่ 3</t>
  </si>
  <si>
    <t>สำนักงานส่งเสริมวิสาหกิจ
ขนาดกลางและขนาดย่อม</t>
  </si>
  <si>
    <t>ธ.ค.48 - ม.ค.49</t>
  </si>
  <si>
    <t>48-39</t>
  </si>
  <si>
    <t>สำรวจความพึงพอใจของผู้ใช้บริการสินค้าของบริษัททริโก้</t>
  </si>
  <si>
    <t>บจก.ริโก้</t>
  </si>
  <si>
    <t>ก.พ.49 - ม.ค.50</t>
  </si>
  <si>
    <t>48-43</t>
  </si>
  <si>
    <t>การศึกษาโครงสร้างปัจจัยการผลิตและผลผลิตสำหรับ
กลุ่มจังหวัดภาคใต้ตอนกลางเพื่อประเมินผลด้านเศรษฐกิจ</t>
  </si>
  <si>
    <t>สำนักงานกองทุน
สนับสนุนการวิจัย (สกว.)</t>
  </si>
  <si>
    <t>15 ม.ค.-14 ธ.ค.49</t>
  </si>
  <si>
    <t>48-46</t>
  </si>
  <si>
    <t>โครงการสำรวจสภาวะธุรกิจของผู้จำหน่ายรถยนต์</t>
  </si>
  <si>
    <t>บริษัท ตรีเพชรอีซูซุ จำกัด</t>
  </si>
  <si>
    <t>1 ม.ค. - 31 ธ.ค.49</t>
  </si>
  <si>
    <t>48-47</t>
  </si>
  <si>
    <t>โครงการจัดทำดัชนีความเชื่อมั่นภาคการค้าและบริการรายเดือน ประจำปี 2549</t>
  </si>
  <si>
    <t>48-48</t>
  </si>
  <si>
    <t>สำรวจและจัดทำผลิตภัณฑ์จังหวัด จังหวัดราชบุรี (GPP)</t>
  </si>
  <si>
    <t>จังหวัดราชบุรี</t>
  </si>
  <si>
    <t>ก.ย.48 - มี.ค.49</t>
  </si>
  <si>
    <t>48-51</t>
  </si>
  <si>
    <t>การสำรวจส่วนแบ่งตลาดและพฤติกรรมผู้อ่านนิตยสารในเครือวัฏฏะ</t>
  </si>
  <si>
    <t>ศูนย์ศึกษาธุรกิจขนาดกลาง
และขนาดย่อม</t>
  </si>
  <si>
    <t>บริษัท วัฏฏะ คลาสสิฟายด์ส จำกัด</t>
  </si>
  <si>
    <t>1 - 31 พ.ค. 49</t>
  </si>
  <si>
    <t>n/a</t>
  </si>
  <si>
    <t>รศ.สุธรรม อยู่ในธรรม</t>
  </si>
  <si>
    <t>กสทช.</t>
  </si>
  <si>
    <t>1 ม.ค. - 1 ก.ค.58</t>
  </si>
  <si>
    <t>สกว.</t>
  </si>
  <si>
    <t>1 มิ.ย. - 1 ส.ค.58</t>
  </si>
  <si>
    <t>ดร.อรรถพล สืบพงศกร (วิจัยร่วม)</t>
  </si>
  <si>
    <t>โครงการพัฒนาและเตรียมความพร้อมเข้าสู่ประชาคมเศรษฐกิจอาเซียนในกิจการโทรทัศน์</t>
  </si>
  <si>
    <t>โครงการพัฒนาการจัดการโลจิสติกส์และโซ่อุปทานธุรกิจสินค้าอุตสาหกรรมในเขตเศรษฐกิจชายแดน ด่าน สปป.ลาว จังหวัดอุบลราชธานี</t>
  </si>
  <si>
    <t xml:space="preserve">รศ.ดร.วันชัย รัตนวงศ์              ดร.อรรถพล สืบพงศกร (วิจัยร่วม)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</si>
  <si>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</si>
  <si>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</si>
  <si>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</si>
  <si>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</si>
  <si>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</si>
  <si>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</si>
  <si>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</si>
  <si>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</si>
  <si>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</si>
  <si>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</si>
  <si>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</si>
  <si>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</si>
  <si>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</si>
  <si>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</si>
  <si>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</si>
  <si>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</si>
  <si>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</si>
  <si>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</si>
  <si>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</si>
  <si>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</si>
  <si>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</si>
  <si>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</si>
  <si>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ที่</t>
  </si>
  <si>
    <t>11</t>
  </si>
  <si>
    <t>การจัดตั้งศูนยวิจัยเศรษฐกิจ ธุรกิจและเศรษฐกิจฐานราก</t>
  </si>
  <si>
    <t>19 พ.ย. 58-18 พ.ย. 59</t>
  </si>
  <si>
    <t>การประเมินศักยภาพและโอกาสของประเทศ สมาชิกอาเซียนในตลาดASEAN E-Commerce</t>
  </si>
  <si>
    <t>สถาบันระหว่างประเทศเพื่อการค้าและการพัฒนา</t>
  </si>
  <si>
    <t>(ต่างคณะ)</t>
  </si>
  <si>
    <t>ผศ.ดร.ธนวรรธน์ พลวิชัย (ผศ.สุเนตรา ร่วม 20%)</t>
  </si>
  <si>
    <t>ดร.ผุศดี พลสารัมย์(ผศ.ฐะปะนี ร่วม 20%)</t>
  </si>
  <si>
    <t>ยุทธศาสตร์ การสร้างโอกาสทางการค้าและการลงทุนสินค้าเกษตร</t>
  </si>
  <si>
    <t>เศรษฐศาสตร์</t>
  </si>
  <si>
    <t>1ธ.ค.58 - 1ก.ค.59</t>
  </si>
  <si>
    <t xml:space="preserve"> 1 พ.ย. 58---30 ก.ย.59</t>
  </si>
  <si>
    <t>กระทรวงพาณิชย์</t>
  </si>
  <si>
    <t>โครงการจ้างที่ปรึกษาเพื่อศึกษาแนวทางการจัดตั้งศูนย์วิจัยเศรษฐกิจ ธุรกิจ และเศรษฐกิจฐานราก และพัฒนาตัวแบบจำลองสำหรับพยากรณ์เศรษฐกิจ</t>
  </si>
  <si>
    <t xml:space="preserve">ผศ.ดร.ธนวรรธน์ พลวิชัย </t>
  </si>
  <si>
    <t xml:space="preserve">         27 พ.ย.58-20 ม.ค.60</t>
  </si>
  <si>
    <t>โครงการที่ปรึกษากิจกรรมติดตามและประเมินผลโครงการภายใต้โครงการเสริมสร้างมูลค่าทางเศรษฐกิจแก่อุตสาหกรรมอาหารและสร้างความเชื่อมั่นให้แก่คุณค่าอาหารของไทย (Thailand food Forward) ปี 2558</t>
  </si>
  <si>
    <t>8 ก.ค.-30 ก.ย.58</t>
  </si>
  <si>
    <t>โครงการจัดจ้างที่ปรึกษาเพื่อจัดทำดัชนีค้าปลีกปี 2558</t>
  </si>
  <si>
    <t>1 ก.ค.58-16 ม.ค.59</t>
  </si>
  <si>
    <t>โครงการศูนย์ข้อมูลเศรษฐกิจการค้าการลงทุนในประเทศเพื่อนบ้าน</t>
  </si>
  <si>
    <t>ผศ.ดร.อัทธ์ พิศาสวานิช</t>
  </si>
  <si>
    <t>หอการค้าไทย</t>
  </si>
  <si>
    <t>มิ.ย.-ต.ค.58</t>
  </si>
  <si>
    <t>โครงการการจัดทำยุทธศาสตร์การสร้างโอกาสทางการค้าการลงทุนและพัฒนาต้นแบบธุรกิจสินค้าเกษตรประจำปีการศึกษา 2557</t>
  </si>
  <si>
    <t>สำนักงานนโยบายและยุทธศาสตร์การค้า กระทรวงพาณิชย์</t>
  </si>
  <si>
    <t>ก.ย.58-ก.ย.59</t>
  </si>
  <si>
    <t xml:space="preserve">โครงการศึกษาเพื่อค้นหากลุ่ม SMEs มีศักยภาพที่ยังไม่สามารถเข้าถึงแหล่งเงินทุนในระบบได้ (Un-seved) </t>
  </si>
  <si>
    <t>บรรษัทประกันสินเชื่ออุตสาหกรรมขนาดย่อม</t>
  </si>
  <si>
    <t>ก.ย.58-มี.ค.59</t>
  </si>
  <si>
    <t>โครงการวิเคราะห์ความคุ้มค่าของการดำเนินงานโปรแกรมสนับสนุนการพัฒนาเทคโนโลยีของอุตสาหกรรมไทย (Industrial Technology Assistance Program : ITAP)</t>
  </si>
  <si>
    <t>ศูนย์บริหารจัดการเทคโนโลยี สำนักงานพัฒนาวิทยาศาสตร์และเทคโนโลยีแห่งชาติ (สวทช.)</t>
  </si>
  <si>
    <t>ธ.ค.58-ก.ย.59</t>
  </si>
  <si>
    <t>โครงการพัฒนาความร่วมมือด้านอุตสาหกรรมกับประเทศเพื่อนบ้าน (ยุทธศาสตร์การพัฒนาความร่วมมือด้านอุตสาหกรรมกับประเทศจีน รายมณฑล ระยะที่ 2)</t>
  </si>
  <si>
    <t>28 ต.ค.58-27 ก.ค.59</t>
  </si>
  <si>
    <t>โครงการศึกษาการแสวงหาโอกาสและความร่วมมือจากนโยบายและยุทธศาสตร์ภาคอุตสาหกรรมของประเทศในกลุ่มอาเซียนที่มีต่อภาคอุตสาหกรรมไทย</t>
  </si>
  <si>
    <t>จัดทำดัชนีความเชื่อมั่นผู้ประกอบการภาคการค้าและบริการรายเดือนปี 2559</t>
  </si>
  <si>
    <t>ต.ค.58-ก.ย.59</t>
  </si>
  <si>
    <t>จัดทำดัชนีความเชื่อมั่นผู้ประกอบการภาคการค้าและบริการ ตั้งแต่เดือนตุลาคม-พฤศจิกายน 2558 (ข้อมูลประจำเดือนกันยายน - ตุลาคม 2558)</t>
  </si>
  <si>
    <t>ต.ค.-พ.ย.58</t>
  </si>
  <si>
    <t>พัฒนาฐานข้อมูลผลงานและผู้เชี่ยวชาญด้านการค้าและการพัฒนา</t>
  </si>
  <si>
    <t>สำนักยุทธศาสตร์และสื่อองค์กร สถาบันระหว่างประเทศเพื่อการค้าและการพัฒนา (ITD)</t>
  </si>
  <si>
    <t>ธ.ค.58-ก.ค.59</t>
  </si>
  <si>
    <t>การศึกษาการค้าระดับหมู่บ้านในไทย โดยใช้แบบจำลองการเลือกอาชีพที่มีความไม่สมบูรณ์ของตลาดการเงิน</t>
  </si>
  <si>
    <t>ดร.อาชว์ ปวีณวัฒน์</t>
  </si>
  <si>
    <t>4 ม.ค.-30 ธ.ค.59</t>
  </si>
  <si>
    <t>เชื่อมโยงสินค้าเกษตรและผลิตภัณฑ์สู่ชายแดนประเทศเพื่อนบ้านและประเทศเพื่อนบ้าน กิจกรรมศึกษาผลกระทบผู้ประกอบการรับซื้อผลไม้ชาวต่างด้าว (ล้งชาวต่างประเทศ) เข้ามาประกอบธุรกิจในแหล่งผลิตผลไม้ของไทย</t>
  </si>
  <si>
    <t>ก.พ.-ต.ค.59</t>
  </si>
  <si>
    <t>โครงการสำรวจความพึงพอใจของตัวแทนจำหน่ายหรือเอเยนต์ ในการให้บริการจัดส่งสินค้า</t>
  </si>
  <si>
    <t>บริษัท ไทยเบฟเวอเรจ โลจิสติก จำกัด</t>
  </si>
  <si>
    <t>ธ.ค.58-ก.พ.59</t>
  </si>
  <si>
    <t>27 พ.ย.58-20 ม.ค.60</t>
  </si>
  <si>
    <t>โครงการกิจกรรมพัฒนาองค์ความรู้ด้านการยกระดับดาวเด่น SMEs ไทย (DIP Stars)</t>
  </si>
  <si>
    <t>ผศ.ดร.รุ่งระวี วีระเวสส์</t>
  </si>
  <si>
    <t>เม.ย.-ส.ค.59</t>
  </si>
  <si>
    <t>โครงการ Intelligence Unit สศอ.ปี 2559</t>
  </si>
  <si>
    <t>23 ก.พ.-22 ธค.59</t>
  </si>
  <si>
    <t>โครงการจ้างที่ปรึกษาสำรวจความคิดเห็นเกี่ยวกับราคาสินค้าอุปโภคจำเป็นในปัจจุบัน</t>
  </si>
  <si>
    <t>24 มี.ค.-30 เม.ย.59</t>
  </si>
  <si>
    <t>โครงการสำรวจ วิเคราะห์ และประเมินการรับรู้ข่าวสาร และทัศนคติต่อองค์กรภายในและภายนอก ประจำปีงบประมาณ 2559</t>
  </si>
  <si>
    <t>การท่าเรือแห่งประเทศไทย</t>
  </si>
  <si>
    <t>มี.ค.-ส.ค.59</t>
  </si>
  <si>
    <t>โครงการสำรวจความพึงพอใจของตัวแทนจำหน่ายหรือเอเยนต์ในการให้บริการจัดส่งสินค้า</t>
  </si>
  <si>
    <t>บริษัท ไทยเบฟเรจ โลจิสติกส์ จำกัด</t>
  </si>
  <si>
    <t>มี.ค.58-ก.พ.59</t>
  </si>
  <si>
    <t>23 ก.พ.-22 ธ.ค.59</t>
  </si>
  <si>
    <t>โครงการจัดจ้างที่ปรึกษาเพื่อจัดทำดัชนีค้าปลีก ปี 2559</t>
  </si>
  <si>
    <t>16 มี.ค.-10 พ.ย.59</t>
  </si>
  <si>
    <t>โครงการที่ปรึกษาดำเนินการจัดทำรายงานสภาวะการศึกษาไทยปี 2558/2559</t>
  </si>
  <si>
    <t>สำนักงานเลขาธิการสภาการศึกษา</t>
  </si>
  <si>
    <t>เม.ย.-ก.ย.59</t>
  </si>
  <si>
    <t>โครงการจัดทำดัชนีคุณภาพชีวิตของประชาชนฐานราก ปี 2559</t>
  </si>
  <si>
    <t>รหัสโครงการ</t>
  </si>
  <si>
    <t>โครงการ</t>
  </si>
  <si>
    <t>ระยะเวลาโครงการ</t>
  </si>
  <si>
    <t>โครงการวิจัย ที่ปรึกษา / อบรมว่าจ้าง</t>
  </si>
  <si>
    <t>A61005</t>
  </si>
  <si>
    <t>ศึกษาพฤติกรรมบริโภคข้าวเฉพาะเพื่อเพิ่มช่องทางการตลาดข้าวไทย ปีงบประมาณ พ.ศ.2561 (ครั้งที่ 2)</t>
  </si>
  <si>
    <t>รศ.ดร.อัทธ์ พิศาลวานิช</t>
  </si>
  <si>
    <t>25 ก.ค.61-23 มี.ค.62</t>
  </si>
  <si>
    <t>A61006</t>
  </si>
  <si>
    <t>สำรวจข้อมูลโครงสร้างการผลิตสินค้าและบริการเพื่อจัดทำตารางปัจจัยการผลิตและผลผลิตปี 2558 (ระยะที่ 2)</t>
  </si>
  <si>
    <t>สำนักงานคณะกรรมการพัฒนาเศรษฐกิจและสังคมแห่งชาติ (สศช.)</t>
  </si>
  <si>
    <t>7 ส.ค.61-6 มิ.ย.62</t>
  </si>
  <si>
    <t>A61008</t>
  </si>
  <si>
    <t>วิจัยและประเมินผลกระทบของ MakerSpace ต่อการพัฒนาของเด็กปฐมวัย</t>
  </si>
  <si>
    <t>รศ.ดร.วีระชาติ กิเลนทอง</t>
  </si>
  <si>
    <t>มูลนิธิโรงเรียนสตาร์ฟิชคันทรีโฮม</t>
  </si>
  <si>
    <t>ส.ค.61-ก.ค.63</t>
  </si>
  <si>
    <t>A61015</t>
  </si>
  <si>
    <t>ดำเนินการศึกษาและจัดเก็บรวบรวมข้อมูลเกี่ยวกับมูลค่าทางเศรษฐกิจและสังคมจากการดำเนินงานด้านกีฬาเพื่อความเป็นเลิศกีฬาเพื่อการอาชีพ และการบริหารทางการกีฬา ประจำปีงบประมาณ พ.ศ.2561</t>
  </si>
  <si>
    <t>การกีฬาแห่งประเทศไทย</t>
  </si>
  <si>
    <t>27 ก.ย.61-24 ม.ค.62</t>
  </si>
  <si>
    <t>A61021</t>
  </si>
  <si>
    <t>เชื่อมโยงสินค้าเกษตรและผลิตภัณฑ์สู่กลุ่มประเทศในภูมิภาคตะวันออกกลาง</t>
  </si>
  <si>
    <t>27 ก.ย.61-24 ก.พ.62</t>
  </si>
  <si>
    <t>A61022</t>
  </si>
  <si>
    <t>หุ้นส่วนยุทธศาสตร์การค้าสินค้าอุตสาหกรรม 4.0 จาก CLMVT สู่สากล</t>
  </si>
  <si>
    <t>สำนักงานนยายและยุทธศาสตร์การค้า กระทรวงพาณิชย์</t>
  </si>
  <si>
    <t>8 มค.-4 ต.ค.62</t>
  </si>
  <si>
    <t>A61025</t>
  </si>
  <si>
    <t>จัดทำดัชนีความเชื่อมั่นผู้ประกอบการภาคการค้าและบริการรายเดือนปี 2562</t>
  </si>
  <si>
    <t>ม.ค.-ก.ย.62</t>
  </si>
  <si>
    <t>เก็บข้อมูล ESG ของบริษัทจดทะเบียนในตลาดหลักทรัพย์แห่งประเทศไทย ประจำปี 2561</t>
  </si>
  <si>
    <t>A61030</t>
  </si>
  <si>
    <t>แบบจำลองเศรษฐกิจมหภาค Macroeconomic Model และเศรษฐกิจเกษตรเพื่อการพยากรณ์การขยายตัวทางเศรษฐกิจ</t>
  </si>
  <si>
    <t>ธนาคารเพื่อการเกษตรและสหกรณ์เพื่อการเกษตร</t>
  </si>
  <si>
    <t>A61032</t>
  </si>
  <si>
    <t>สำรวจสถานะความพร้อมในการเข้าสู่ระบบการศึกษาของเด็กปฐมวัยสำหรับประเทศไทย ระยะที่ 2</t>
  </si>
  <si>
    <t>กองทุนเพื่อความเสมอภาคทางการศึกษา (กสศ.)</t>
  </si>
  <si>
    <t>สิ้นสุด 31 พ.ย.61</t>
  </si>
  <si>
    <t>A61034</t>
  </si>
  <si>
    <t>ยกระดับตลาดสินค้าปลาเพาะเลี้ยงน้ำจืด ผลไม้ กาแฟ และผลิตภัณฑ์ สู่การค้าตลาดรูปแบบใหม่</t>
  </si>
  <si>
    <t>22 ม.ค.-19 ส.ค.62</t>
  </si>
  <si>
    <t>A61037</t>
  </si>
  <si>
    <t>จัดทำดัชนีความเชื่อมั่นผู้ประกอบการ SME ของประเทศ (Composite Index for SME) รายเดือน ปี 2562</t>
  </si>
  <si>
    <t>ก.พ.-ก.ย.62</t>
  </si>
  <si>
    <t>A61041</t>
  </si>
  <si>
    <t xml:space="preserve">Intelligence Unit สศอ.ปี 2562 </t>
  </si>
  <si>
    <t>ผศ.เติมธรรม สิทธิเลิศ</t>
  </si>
  <si>
    <t>10 เม.ย.62-10 ม.ค.63</t>
  </si>
  <si>
    <t>A61042</t>
  </si>
  <si>
    <t>วิเคราะห์มูลค่าทางเศรษฐกิจและสังคมของการกีฬาแห่งประเทศไทย ประจำปีงบประมาณ พ.ศ.2562</t>
  </si>
  <si>
    <t>23 มี.ค.62-15 ก.พ.63</t>
  </si>
  <si>
    <t>A61047</t>
  </si>
  <si>
    <t>ศึกษาวิเคราะห์ ออกแบบ ปรับปรุง และพัฒนาระบบวิเคราะห์ข้อมูลสำหรับการวางแผนปฏิรูปการศึกษาให้มีประสิทธิภาพมากขึ้น ระยะ 2</t>
  </si>
  <si>
    <t>สำนักงานเลขาธิการสภาการศึกษา (สกศ.)</t>
  </si>
  <si>
    <t>180 วันจากวันเซ็นสัญญา</t>
  </si>
  <si>
    <t>A61052</t>
  </si>
  <si>
    <t>จ้างที่ปรึกษาเพื่อพัฒนาเพิ่มศักยภาพหมู่บ้านทำมาค้าขายแห่งเดิม (ภาคกลาง) ประจำปี 2562</t>
  </si>
  <si>
    <t>30 เม.ย.-26 ก.ย.62</t>
  </si>
  <si>
    <t>A61057</t>
  </si>
  <si>
    <t>ดัชนีความสามารถในการแข่งขันของ SMEs (SMEs Competitive Index)</t>
  </si>
  <si>
    <t>ธนาคารพัฒนาวิสาหกิจขนาดกลางและขนาดย่อมแห่งประเทศไทย</t>
  </si>
  <si>
    <t>มิ.ย.-ธ.ค.62</t>
  </si>
  <si>
    <t>A61058</t>
  </si>
  <si>
    <t>การวิเคราะห์ห่วงโซ่อุปทานของอุตสาหกรรมโอลิโอเคมิคัลที่สอดคล้องกับตันทุนการผลิตของเกษตรกร</t>
  </si>
  <si>
    <t>สำนักงานพัฒนาการวิจัยการเกษตร (องค์การมหาชน)</t>
  </si>
  <si>
    <t>8 เม.ย.62-7 เม.ย.63</t>
  </si>
  <si>
    <t>A61064</t>
  </si>
  <si>
    <t xml:space="preserve">พัฒนาฐานข้อมูลเด็กปฐมวัยแบบตัวอย่างซ้ำไรซ์ไทยแลนด์ (RIECE Panel Data) </t>
  </si>
  <si>
    <t>1 ปีลงนามถึง เมย.63</t>
  </si>
  <si>
    <t>A61066</t>
  </si>
  <si>
    <t>การทำความสะอาดและการเผยแพร่ข้อมูลเด็กปฐมวัยแบบตัวอย่างซ้ำจากโครงการไรซ์ไทยแลนด์</t>
  </si>
  <si>
    <t>1 พ.ค.62-30 เมย.63</t>
  </si>
  <si>
    <t>โครงการอบรม (จัดสรรกำไร)</t>
  </si>
  <si>
    <t>B61027</t>
  </si>
  <si>
    <t>การวิเคราะห์และประยุกต์ใช้แบบจำลองทางเศรษฐมิติสำหรับการทำงานเชิงธุรกิจ</t>
  </si>
  <si>
    <t>ศ.ดร.ภูมิฐาน รังคกูลนุวัฒน์</t>
  </si>
  <si>
    <t>เลี้ยงตัวเอง</t>
  </si>
  <si>
    <t>6-8 มิ.ย.62</t>
  </si>
  <si>
    <t>A60005</t>
  </si>
  <si>
    <t>โครงการจัดจ้างที่ปรึกษาเพื่อพัฒนาและยกระดับตลาดกลางตามโครงการพัฒนาระบบตลาดภูมิภาครองรับตลาดเพื่อนบ้าน</t>
  </si>
  <si>
    <t>27 ก.ค.-26 ต.ค.60</t>
  </si>
  <si>
    <t>A60007</t>
  </si>
  <si>
    <t>Corporate social responsibility performance and firm financial performance evidence from thailand</t>
  </si>
  <si>
    <t>ลงนาม-31 มี.ค.61</t>
  </si>
  <si>
    <t>A60008</t>
  </si>
  <si>
    <t>โครงการจัดทำดัชนีความเชื่อมั่นผู้ประกอบการ SME ของประเทศ (composite index for SME)</t>
  </si>
  <si>
    <t>พ.ย.60-ก.ย.61</t>
  </si>
  <si>
    <t>A60009</t>
  </si>
  <si>
    <t>โครงการจัดทำดัชนีความเชื่อมั่นผู้ประกอบการภาคการค้าและบริการรายเดือน ปี 2561</t>
  </si>
  <si>
    <r>
      <rPr>
        <strike/>
        <sz val="16"/>
        <rFont val="Angsana New"/>
        <family val="1"/>
      </rPr>
      <t>พ.ย.60-ก.ย.61</t>
    </r>
    <r>
      <rPr>
        <sz val="16"/>
        <rFont val="Angsana New"/>
        <family val="1"/>
      </rPr>
      <t xml:space="preserve">
พ.ค.-ก.ย.61</t>
    </r>
  </si>
  <si>
    <t>A60013</t>
  </si>
  <si>
    <t>วิจัยพัฒนาเครื่องมือสำรวจความพร้อมเพื่อเข้าสู่ระบบการศึกษาของเด็กปฐมวัย</t>
  </si>
  <si>
    <t>สำนักงานส่งเสริมสังคมแห่งการเรียนรู้และคุณภาพเยาวชน</t>
  </si>
  <si>
    <t>10 ส.ค.60-31 ก.ค.61</t>
  </si>
  <si>
    <t>A60019</t>
  </si>
  <si>
    <t>ขอรับทุนสนับสนุนการจัดทำโครงการดัชนีความสามารถในการแข่งขันของ SMEs (SMEs Competitiveness Index)</t>
  </si>
  <si>
    <t>ม.ค.- ธ.ค.61</t>
  </si>
  <si>
    <t>A60020</t>
  </si>
  <si>
    <t>จัดจ้างที่ปรึกษาเพื่อพัฒนาจัดทำดัชนีราคาผู้ผลิต ปีฐาน 2558 ประจำปีงบประมาณ 2561</t>
  </si>
  <si>
    <t>2 ธ.ค.60 - 28 ส.ค.61</t>
  </si>
  <si>
    <t>A60021</t>
  </si>
  <si>
    <t>จัดจ้างที่ปรึกษาเพื่อจัดทำดัชนีค้าปลีกระดับประเทศ ประจำปีงบประมาณ 2561</t>
  </si>
  <si>
    <t>2 ธ.ค.60 - 29 ก.ค.61</t>
  </si>
  <si>
    <t>A60022</t>
  </si>
  <si>
    <t>หุ้นส่วนยุทธศาสตร์การค้าและประชารัฐเมืองคู่มิตรเพื่อธุรกิจสู่สากล (Strategic Partnership for Sister Cities)</t>
  </si>
  <si>
    <t>9 ธ.ค.60 - 14 ก.ย.61</t>
  </si>
  <si>
    <t>A60024</t>
  </si>
  <si>
    <t>จ้างที่ปรึกษาโครงการประเมินผลลัพธ์และผลกระทบเชิงเศรษฐกิจและสังคม จากผลดำเนินการของสถาบันวิจัยวิทยาศาสตร์และเทคโนโลยีแห่งประเทศไทย</t>
  </si>
  <si>
    <t>สถาบันวิจัยวิทยาศาสตร์และเทคโนโลยีแห่งประเทศไทย</t>
  </si>
  <si>
    <t>เม.ย.-พ.ค.61</t>
  </si>
  <si>
    <t>A60032</t>
  </si>
  <si>
    <t>ศึกษา วิเคราะห์ ออกแบบและพัฒนาระบบการวิเคราะห์ข้อมูล เพื่อการวางแผนการศึกษาให้มีประสิทธิภาพมากขึ้น</t>
  </si>
  <si>
    <t>6 เดือน</t>
  </si>
  <si>
    <t>A60038</t>
  </si>
  <si>
    <t>Wine and Alcoholic Beverages in Thailand</t>
  </si>
  <si>
    <t>สถานฑูตอินเดีย</t>
  </si>
  <si>
    <t>ม.ค.-มี.ค.61</t>
  </si>
  <si>
    <t>A60039</t>
  </si>
  <si>
    <t>จ้างที่ปรึกษาเพื่อพัฒนาศักยภาพหมู่บ้านทำมาค้าขาย (ภาคกลาง)</t>
  </si>
  <si>
    <t>พ.ค.-ต.ค.61</t>
  </si>
  <si>
    <t>A60040</t>
  </si>
  <si>
    <t>จัดจ้างศึกษาผลกระทบเชิงสังคมและเศรษฐกิจจากการจัดการแข่งขันกีฬาผู้สูงอายุแห่งชาติ ครั้งที่ 1 "งาช้างดำเกมส์ ณ จังหวัดน่าน"</t>
  </si>
  <si>
    <t>พ.ค.-มิ.ย.61</t>
  </si>
  <si>
    <t>A60041</t>
  </si>
  <si>
    <t>ส่งเสริมศักยภาพด้านการตลาดสินค้าเกษตรกิจกรรมจ้างที่ปรึกษา ศึกษาความต้องการสินค้าเกษตรตลาดสาธารณรัฐประชาธิปไตยประชาชนลาว (สปป.) และจับคู่เจรจาธุรกิจ (Business Matching)</t>
  </si>
  <si>
    <t>31 มี.ค.-28 มิ.ย.61</t>
  </si>
  <si>
    <t>A60043</t>
  </si>
  <si>
    <t>ติดตามสถานการณ์เศรษฐกิจชุมชนผ่าน SMEs Local Economy</t>
  </si>
  <si>
    <t>มิ.ย.61-พ.ค.62</t>
  </si>
  <si>
    <t>A60045</t>
  </si>
  <si>
    <t>ชุดโครงการพัฒนาองค์ความรู้เศรษฐกิจและสังคมของครัวเรือนไทย ระยะที่ 3</t>
  </si>
  <si>
    <t>1 มี.ค.61-28 ก.พ.62</t>
  </si>
  <si>
    <t>A60048</t>
  </si>
  <si>
    <t>The Impact of Global Value Chain Integration on Wages : Evidence from matched Workers-Industry Data in Thailand</t>
  </si>
  <si>
    <t>องค์กรระหว่างประเทศ (Economic Research Institute for ASEAN and East Asia : ERIA)</t>
  </si>
  <si>
    <t>A60049</t>
  </si>
  <si>
    <t>1 พ.ค.-31 ส.ค.61</t>
  </si>
  <si>
    <t>A60056</t>
  </si>
  <si>
    <t>จัดทำรายงานสภาวะการศึกษาไทย ปี 2560 - 2561</t>
  </si>
  <si>
    <t>180 วัน</t>
  </si>
  <si>
    <t>A60057</t>
  </si>
  <si>
    <t>จัดจ้างที่ปรึกษาการศึกษาแนวทางการส่งเสริมและพัฒนาอุตสาหกรรมการกีฬา (Sports Industry) ประจำปีงบประมาณ 2561</t>
  </si>
  <si>
    <t>21 มิ.ย.-19 ต.ค.61</t>
  </si>
  <si>
    <t>A60058</t>
  </si>
  <si>
    <t>โครงการพัฒนาเศรษฐกิจการค้าสินค้าเกษตร (Demand Driven) สินค้าปาล์มน้ำมัน</t>
  </si>
  <si>
    <t>1 มิ.ย.-29 ก.ย.61</t>
  </si>
  <si>
    <t>B60003</t>
  </si>
  <si>
    <t>ฝึกอบรมเชิงปฏิบัติการ เทคนิคพิชิตการลงทุนในตลาดหุ้น Super Bullish</t>
  </si>
  <si>
    <t>ผศ.เรวดี พานิช</t>
  </si>
  <si>
    <t>17-18 ก.พ.61</t>
  </si>
  <si>
    <t>C60005</t>
  </si>
  <si>
    <t>สำรวจความพึงพอใจของตัวแทนจำหน่ายหรือเอเยนต์ ในการให้บริการจัดส่งสินค้าของบริษัท ไทยเบฟเวอเรจ โลจิสติก จำกัด</t>
  </si>
  <si>
    <t>ก.ย.-ต.ค.60</t>
  </si>
  <si>
    <t>C60012</t>
  </si>
  <si>
    <t>ประเมินผลกระทบทางด้านเศรษฐกิจจากการขึ้นภาษีป้ายโฆษณา</t>
  </si>
  <si>
    <t>สมาคมป้ายและโฆษณา</t>
  </si>
  <si>
    <t>มิ.ย.-ส.ค.61</t>
  </si>
  <si>
    <t>ลดความเหลื่อมล้ำด้วยการศึกษาปฐมวัยที่มีคุณภาพ (Reducing Inequality through Early Childhood Education : RIECE Thailand) แทนชื่อโครงการเดิม พัฒนาเด็กปฐมวัยในชนบท ซึ่งเป็นโครงการย่อยของโครงการพัฒนาหมู่บ้านยั่งยืน SDTV</t>
  </si>
  <si>
    <t>เปลี่ยนชื่อ มติ 181/23 พ.ค.61</t>
  </si>
  <si>
    <t>ปีการศึกษา 2562</t>
  </si>
  <si>
    <t>จำนวน
งวด</t>
  </si>
  <si>
    <t>วันที่สัญญา</t>
  </si>
  <si>
    <t>A62001-T</t>
  </si>
  <si>
    <t>การพัฒนาและทดลองนโยบายเพื่อเพิ่มขีดความสามารถในภาคการผลิตและบริการ</t>
  </si>
  <si>
    <t>ศูนย์การสร้างผู้ประกอบการที่ขับเคลื่อนโดยนวัตกรรม</t>
  </si>
  <si>
    <t>ดร.ศักดิพล เจือศรีกุล</t>
  </si>
  <si>
    <t>สำนักงานสภานโยบายการอุดมศึกษา วิทยาศาสตร์ วิจัยและนวัตกรรมแห่งชาติ</t>
  </si>
  <si>
    <t>A62002-T</t>
  </si>
  <si>
    <t>กิจกรรมสร้างผู้ประกอบการที่ขับเคลื่อนด้วยนวัตกรรม (สนับสนุน)</t>
  </si>
  <si>
    <t>บริษัท ปทุมธานี บริวเวอรรี่ จำกัด</t>
  </si>
  <si>
    <t>A62003-T</t>
  </si>
  <si>
    <t>บริษัท วังน้อย เบเวอเรซ จำกัด</t>
  </si>
  <si>
    <t>A62004</t>
  </si>
  <si>
    <t>โครงการจ้างที่ปรึกษาขยายผลการศึกษาเกี่ยวกับความต้องการสินค้าผลไม้ของประเทศต่างๆไปสู่การเชื่อมโยงให้เกิดการจ้างจริง</t>
  </si>
  <si>
    <t>รศ.ดร.อัทธ์</t>
  </si>
  <si>
    <t>A62005</t>
  </si>
  <si>
    <t>โครงการ "จ้างที่ปรึกษาศึกษาความต้องการและช่องทางการส่งออกผลไม้ไทยไปยังตลาดเดิมและตลาดใหม่</t>
  </si>
  <si>
    <t>A62006</t>
  </si>
  <si>
    <t>โครงการ CRM Dating: Partnership for Success</t>
  </si>
  <si>
    <t>คณะวิทยพัฒน์</t>
  </si>
  <si>
    <t>ผศ.ดร.เอกชัย อภิศักดิ์กุล</t>
  </si>
  <si>
    <t>บริษัท ท่าอากาศยาน จำกัด (มหาชน)</t>
  </si>
  <si>
    <t>A62007</t>
  </si>
  <si>
    <t xml:space="preserve">โครงการ "Big Brother Season 3 </t>
  </si>
  <si>
    <t>ศูนย์ SME</t>
  </si>
  <si>
    <t>รศ.ดร.ลัดดาวัลย์ เลขมาศ</t>
  </si>
  <si>
    <t>A62008</t>
  </si>
  <si>
    <t xml:space="preserve">โครงการจ้างที่ปรึกษาติตามผลการดำเนินงานและวิเคราะห์มูลค่าทางเศรษฐกิจและสังคมของจังหวัดที่ได้รับการประกาศเป็นเมืองกีฬา ประจำปีงบประมาณ 2562 "  </t>
  </si>
  <si>
    <t>นายปรีดา โพธิ์ทอง</t>
  </si>
  <si>
    <t>A62009</t>
  </si>
  <si>
    <t xml:space="preserve">โครงการสำรวจความนิยมของผู้ฟังรายการ "รู้รัก ภาษาไทย" "เพลินภาษา 5 นาที" "ไทยศึกษา" และ "เรียนรู้สื่อสาร เพื่อนบ้านอาเซียน" ปี 2562 </t>
  </si>
  <si>
    <t>A62010</t>
  </si>
  <si>
    <t xml:space="preserve">โครงการ "ยุทธศาสตร์การวิจัยการเกษตรรายสินค้า: ขมิ้นชันและบัวบก (Research Strategies on Agricultural Commodities: Curcumin and Gotu Kola)" </t>
  </si>
  <si>
    <t>A62011-t</t>
  </si>
  <si>
    <t>โครงการจัดหาผู้ทรงคุณวุฒิและมีประสบการณ์เพื่อบรรยายในหลักสูตร digital Transformation in Banking for Executive รุ่นที่ 1/2562</t>
  </si>
  <si>
    <t>ฝ่ายสื่อสารการตลาดและวิเทศสัมพันธ์</t>
  </si>
  <si>
    <t>ผศ.ดร.มานา  ปัจฉิมนันท์</t>
  </si>
  <si>
    <t>ธนาคารกรุงไทย สำนักงานใหญ่</t>
  </si>
  <si>
    <t>A62012-t</t>
  </si>
  <si>
    <t>โครงการจัดหาผู้ทรงคุณวุฒิและมีประสบการณ์เพื่อบรรยายในหลักสูตร digital Transformation in Banking for Executive รุ่นที่ 2/2562</t>
  </si>
  <si>
    <t>A62013</t>
  </si>
  <si>
    <t>โครงการกิจกรรมเชื่อมโยงเครือข่ายผู้บริหาร Trade Association President Club (TAP Club) ภายใต้โครงการพัฒนาศักยภาพธุรกิจบริการที่มีมูลค่าสูง ประจำปีงบประมาณ 2563</t>
  </si>
  <si>
    <t>A62014-t</t>
  </si>
  <si>
    <t>โครงการอบรมหลักสูตร "การพัฒนาผู้บริหารระดับสูง" สำหรับการประปานครหลวง</t>
  </si>
  <si>
    <t>บัณฑิตวิทยาลัย</t>
  </si>
  <si>
    <t>ผศ.ดร.ณัฐพันธ์ บัววราภรณ์</t>
  </si>
  <si>
    <t>การประปานครหลวง</t>
  </si>
  <si>
    <t>A62015-T</t>
  </si>
  <si>
    <t xml:space="preserve">โครงการฝึกอบรมหลักสูตร "การใช้ข้อมูลเพื่อการวางแผนและควบคุมโดยงบประมาณ ประจำปี 2562" </t>
  </si>
  <si>
    <t>คณะบัญชี</t>
  </si>
  <si>
    <t>ผศ.จันทร์เจ้า สุภรรุ่งเจริญ</t>
  </si>
  <si>
    <t>บริษัท ไทยยามาฮ่ามอเตอร์ จำกัด</t>
  </si>
  <si>
    <t>A62016-T</t>
  </si>
  <si>
    <t>โครงการศึกษาหลักสูตรอบรมออนไลน์ให้กับบริษัท เออาร์ไอพี จำกัด (มหาชน)</t>
  </si>
  <si>
    <t>รศ.ดร.เอกชัย อภิศักดิ์กุล</t>
  </si>
  <si>
    <t>บริษัท เออาร์ไอพี จำกัด (มหาชน)</t>
  </si>
  <si>
    <t>A62017-T</t>
  </si>
  <si>
    <t>โครงการวิจัยและพัฒนาหลักสูตรพัฒนาศักยภาพพนักงาน บริษัท เอวีโอเอ จำกัด (มหาชน)</t>
  </si>
  <si>
    <t>บริษัท เอสวีโอเอ จำกัด (มหาชน)</t>
  </si>
  <si>
    <t>A62018</t>
  </si>
  <si>
    <t>โครงการจ้างที่ปรึกษาศึกษาแนวทางการยกระดับมาตรฐานสินค้าเกษตร เพี่อขยายช่องทางการค้าสู่ภาคการส่งออก</t>
  </si>
  <si>
    <t>A62019</t>
  </si>
  <si>
    <t>จ้างที่ปรึกษาศึกษาความต้องการและช่องทางการส่งออกผลไม้ไทยไปยังตลาดเดิมและตลาดใหม่</t>
  </si>
  <si>
    <t>A62020</t>
  </si>
  <si>
    <t>จ้างที่ปรึกษาขยายผลการศึกษาเกี่ยวกับความต้องการสินค้าผลไม้ของประเทศต่างๆ ไปสู่การเชื่อมโยงให้เกิดการค้าจริง</t>
  </si>
  <si>
    <t>A62021-T</t>
  </si>
  <si>
    <t>บริการการศึกษาหลักสูตรพัฒนาศักยภาพพนักงานบริษัท เอสวีโอเอ จำกัด (มหาชน)</t>
  </si>
  <si>
    <t>A62022-T</t>
  </si>
  <si>
    <t xml:space="preserve">ศึกษาหลักสูตรอบรมออนไลน์ </t>
  </si>
  <si>
    <t>A62023</t>
  </si>
  <si>
    <t>การศึกษาแนวทางการคำนวณต้นทุนการผลิตยางพาราของไทยที่เหมาะสม</t>
  </si>
  <si>
    <t>สำนักงานคณะกรรมการการส่งเสริมวิทยาศาสตร์ วิจัยและนวัตกรรม (สกสว.)</t>
  </si>
  <si>
    <t>A62024</t>
  </si>
  <si>
    <t>แบบจำลองเศรษฐกิจมหภาค (Macroeconomic Model) และเศรษฐกิจเกษตร ระยะที่ 2</t>
  </si>
  <si>
    <t>ธนาคารเพื่อการเกษตรและสหกรณ์การเกษตร (ธ.ก.ส.)</t>
  </si>
  <si>
    <t>A62025</t>
  </si>
  <si>
    <t>วิจัยเพื่อพัฒนาข้อเสนอในการปฏิรูประบบการผลิตและพัฒนาครูปฐมวัย ผู้ดูแลเด็กและครูผู้ช่วย</t>
  </si>
  <si>
    <t>คณะการศึกษาปฐมวัย</t>
  </si>
  <si>
    <t>อ.ดร.กิตติศักดิ์ เกตุนุติ</t>
  </si>
  <si>
    <t>A62026-T</t>
  </si>
  <si>
    <t xml:space="preserve">บำรุงรักษาระบบการเรียนรู้ e-learning </t>
  </si>
  <si>
    <t>A62027</t>
  </si>
  <si>
    <t>ศึกษาความเป็นไปได้เบื้องต้นในการจัดตั้งสถานีขนส่งสินค้าของจังหวัดราชบุรี (The feasibility study)</t>
  </si>
  <si>
    <t>สถาบันวิจัยและพัฒนาโลจิสติกส์</t>
  </si>
  <si>
    <t>รศ.ดร.วันชัย รัตนวงษ์</t>
  </si>
  <si>
    <t>สำนักงานขนส่งจังหวัดราชบุรี</t>
  </si>
  <si>
    <t>A62028-T</t>
  </si>
  <si>
    <t>โครงการอบรม Opera PMS Hotel Training</t>
  </si>
  <si>
    <t>คณะการท่องเที่ยวและอุตสาหกรรมบริการ</t>
  </si>
  <si>
    <t>ดร.ศรินยา ละอองอินทร์ ทยานศิลป์</t>
  </si>
  <si>
    <t>คณะบริหารธุรกิจเพื่อสังคม มหาวิทยาลัยศรีนครินทร์วิโรฒ</t>
  </si>
  <si>
    <t>A62029-T</t>
  </si>
  <si>
    <t>โครงการฝึกอบรมบุคลากรผ่านบทเรียนอิเล็กทรอนิกส์</t>
  </si>
  <si>
    <t>บริษัท บุญรอดบริวเวอรี่ จำกัด (สำนักงานใหญ่)</t>
  </si>
  <si>
    <t>A62030</t>
  </si>
  <si>
    <t>โครงการพัฒนานโยบายเชิงทดลองเพื่อส่งเสริมผู้ประกอบการที่ขับเคลื่อนด้วยนวัตกรรมระยะที่ 2: สร้างทีมพัฒนานโยบายเชิงทดลองรุ่นที่ 2 และพัฒนากลยุทธ์เพื่อสร้างระบบนิเวศทางการประกอบการ ภายใต้บัทึกข้อตกลงความร่วมมือการพัฒนาและทดลองนโยบายเพื่อเพิ่มขีดความสามารถในภาคการผลิตและบริการ</t>
  </si>
  <si>
    <t>ศูนย์ IDE</t>
  </si>
  <si>
    <t>ผศ.ดร.ศักดิพล  เจือศรีกุล</t>
  </si>
  <si>
    <t>A62031</t>
  </si>
  <si>
    <t>โครงการ Intelligence Unit สศอ. ปี 2563</t>
  </si>
  <si>
    <t>ดร.พนารัช ปรีดากรณ์</t>
  </si>
  <si>
    <t>A62032</t>
  </si>
  <si>
    <t>โครงการศึกษาการพัฒนาระบบ E-Learning และบทเรียนอิเล็กทรอนิกส์ (Courseware)</t>
  </si>
  <si>
    <t xml:space="preserve">กรมการขนส่งทางบก </t>
  </si>
  <si>
    <t>A62033</t>
  </si>
  <si>
    <t>โครงการพัฒนากระบวนการและเครื่องมือเพื่อส่งเสริมการสร้างระบบนิเวศทางการประกอบการที่ขับเคลื่อนโดยนวัตกรรมกับวิสาหกิจเริ่มต้นใหม่ภาคใต้</t>
  </si>
  <si>
    <t>อุทยายวิทยาศาสตร์ มหาวิทยาลัยสงขลานครินทร์</t>
  </si>
  <si>
    <t>A62034-T</t>
  </si>
  <si>
    <t xml:space="preserve">โครงการพัฒนาความสามารถทางหน้าที่ Functional Competency และการทบทวนปรับปรุงเส้นทางอาชีพ Career Path ของธนาคารอาคารสงเคราะห์ </t>
  </si>
  <si>
    <t>ธนาคารอาคารสงเคราะห์</t>
  </si>
  <si>
    <t>A62035</t>
  </si>
  <si>
    <t>โครงการที่ปรึกษา กิจกรรมการพุฒนาแบรนด์ไทยสู่สากลด้วย Digital Platform</t>
  </si>
  <si>
    <t>คณะนิเทศศาสตร์</t>
  </si>
  <si>
    <t>ดร.โสภาค พาณิชพาพิบูล</t>
  </si>
  <si>
    <t>กองพัฒนาดิจิตอลอุตสากรรม กรมส่งเสริมอุตสาหกรรม</t>
  </si>
  <si>
    <t>A62036</t>
  </si>
  <si>
    <t>โครงการจัดตั้งศูนย์ข้อมูลอัจฉริยะเพื่อการค้าและการลงทุน (Knowledge Tank) ปี 2</t>
  </si>
  <si>
    <t>สถาบันยุทธศาสตร์การค้า</t>
  </si>
  <si>
    <t>นายวชิร คุณทวีเทพ</t>
  </si>
  <si>
    <t>A62037</t>
  </si>
  <si>
    <t>โครงการประเมินผลกระทบทางเศรษฐกิจและสังคมจากการดำเนินโครงการของสถาบันวิจัยวิทยาศาสตร์และเทคโนโลยีแห่งประเทศไทย</t>
  </si>
  <si>
    <t>A62038</t>
  </si>
  <si>
    <t>โครงการกิจกรรมการประกวดแข่งขันแผนธุรกิจวิสาหกิจเริ่มต้นในหัวข้อ Circular Economy</t>
  </si>
  <si>
    <t>ศูนย์บริการวิชาการ</t>
  </si>
  <si>
    <t>ดร.อารดา มหามิตร</t>
  </si>
  <si>
    <t>สำนักงานนวัตกรรมแห่งชาติ (องค์การมหาชน)</t>
  </si>
  <si>
    <t>A62039-T</t>
  </si>
  <si>
    <t xml:space="preserve">โครงการอบรมหลักสูตร " การกำหนดกรอบแนวทางการบริหารจัดการนวัตกรรมเพื่อจัดทำคู่มือปฏิบัติงาน" </t>
  </si>
  <si>
    <t>A62040</t>
  </si>
  <si>
    <t>โครงการ "กิจกรรมการสร้างผู้ประกอบการที่ขับเคลื่อนด้วยนวัตกรรม</t>
  </si>
  <si>
    <t>บริษัท ปทุมธานี บริวเวอรี่ จำกัด บริษัท สิงห์เบเวอเรช จำกัด</t>
  </si>
  <si>
    <t>A62041</t>
  </si>
  <si>
    <t>โครงการ สำรวจและสรุปข้อมูลความต้องการของตลาดและกลไกตลาด ของประเทศสาธารณรัฐประชาชนจีน และประเทศในกลุ่ม CLMV</t>
  </si>
  <si>
    <t>สำนักงานคณะกรรมการอาหารและยา (อย.) กระทรวงสาธารณสุข</t>
  </si>
  <si>
    <t>A62042</t>
  </si>
  <si>
    <t>โครงการ จัดทำดัชนีผู้จัดการฝ่ายจัดซื้อ (Purchasing Managers Index: PMI)</t>
  </si>
  <si>
    <t>A62043</t>
  </si>
  <si>
    <t>โครงการ การขายทอดตลาดด้วยวิธีการทางอิเล็กทรอนิกส์ (E-Auction)</t>
  </si>
  <si>
    <t>กรมบังคับคดี</t>
  </si>
  <si>
    <t>A62044-T</t>
  </si>
  <si>
    <t>โครงการ "ก้าวทันภาษีอากรปี 2563 : เพิ่มมูลค่าให้แก่ธุรกิจ บริษัท ไทยยามาฮ่า มอเตอร์ จำกัด</t>
  </si>
  <si>
    <t>A62045</t>
  </si>
  <si>
    <t>โครงการประเมินมูลค่าการบริโภคผลิตภัณฑ์สมุนไพรในเมืองสมุนไพร 14 จังหวัด และจังหวัดเมืองท่องเที่ยว 12 จังหวัด</t>
  </si>
  <si>
    <t>กรมการแพทย์แผนไทยและการแพทย์ทางเลือก กระทรวงสาธารณสุข</t>
  </si>
  <si>
    <t>A62046</t>
  </si>
  <si>
    <t>โครงการวิเคราะห์และประเมินมูลค่าทางการตลาดของผลิตภัณฑ์สมุนไพรในประเทศไทย ระหว่างปี พศ.2560-2564</t>
  </si>
  <si>
    <t>A62047</t>
  </si>
  <si>
    <t>โครงการสำรวจการเปิดรับและทัศนคติต่อรายการ G-LO Knowledge สาระน่ารู้จากสำนักงานสลากกินแบ่งรัฐบาล และสารคดีการช่วยเหลือสังคม</t>
  </si>
  <si>
    <t>สำนักงานสลากกินแบ่งรัฐบาล</t>
  </si>
  <si>
    <t>A62048</t>
  </si>
  <si>
    <t>โครงการศึกษาผลกระทบจากการใช้เหล็กในประเทศและต่างประเทศต่อเศรษฐกิจไทย</t>
  </si>
  <si>
    <t>บริษัท สหวิริยาสตีลอินดัสทรี จำกัด (มหาชน)</t>
  </si>
  <si>
    <t>A62049</t>
  </si>
  <si>
    <t>โครงการประเมินผลการดำเนินงานของสำนักงานส่งเสริมเสรษฐกิจดิจิทัล ประจำปีงบประมาณ 2563</t>
  </si>
  <si>
    <t>สำนักงานส่งเสริมเศรษฐกิจดิจิทัล</t>
  </si>
  <si>
    <t>A62050</t>
  </si>
  <si>
    <t>โครงการ Train the Trainers: 4D Hybrid Learning</t>
  </si>
  <si>
    <t>วิทยาลัยผู้ประกอบการ</t>
  </si>
  <si>
    <t>ดร.พีรพงษ์ ฟูศิริ</t>
  </si>
  <si>
    <t>โรงพยาบาลในเครือพญาไท และโรงพยาบาลในเครือเปาโล</t>
  </si>
  <si>
    <t>A62051</t>
  </si>
  <si>
    <t>โครงการเพิ่มประสิทธิภาพและพัฒนาระบบบริหารจัดการผู้ให้บริการโลจิสติกส์</t>
  </si>
  <si>
    <t>กองโลจิสติกส์ กรมส่งเสริมอุตสาหกรรม กระทรวงอุตสาหกรรม</t>
  </si>
  <si>
    <t>A62052</t>
  </si>
  <si>
    <t>โครงการสำรวจสถานะความพร้อมในการข้าสู่ระบบการศึกษาของเด็กปฐมวัยสำหรับประเทศไทย ระยะที่ 3 (โครงการ SRS3)</t>
  </si>
  <si>
    <t>A62053</t>
  </si>
  <si>
    <t>โครงการ จ้างที่ปรึกษาการวิเคราะห์มูลค่าทางเศรษฐกิจและสังคมของการกีฬาแห่งประเทศไทย ประจำปีงบประมาณ 2563</t>
  </si>
  <si>
    <t>A62053-T</t>
  </si>
  <si>
    <t xml:space="preserve">โครงการฝึกอบรมเชิงปฏิบัติการฯการพัฒนาระบบการจัดการโลจิสติกส์ด้านคลังสินค้า และสินค้าคงคลังเพื่อเพิ่มประสิทธิภาพการจัดการให้มีระบบที่ทันสมัยและมุ่งสู่ความเป็นมาตรฐาน ระยะที่ 1 </t>
  </si>
  <si>
    <t>บริษัท มีความสุขทุกวัน จำกัด</t>
  </si>
  <si>
    <t>C62001</t>
  </si>
  <si>
    <t>จัดจำหน่ายชุด Courseware 4D (Phyathai and Paolo Hospital</t>
  </si>
  <si>
    <t>เครือโรงพยาบาลพญาไทและเปาโล</t>
  </si>
  <si>
    <t>C62002</t>
  </si>
  <si>
    <t>นำเสนอภาพรวมเกี่ยวกับภาวะเศรษฐกิจมหภาคและนัยที่มีต่อการดำเนินธุรกิจของบริษัท สิงห์ เอสเตท จำกัด (มหาชน) ปี 2562</t>
  </si>
  <si>
    <t>บริษัท สิงห์ เอสเตท จำกัด (มหาชน)</t>
  </si>
  <si>
    <t>C62003</t>
  </si>
  <si>
    <t>การรับบริการขึ้นสูตรไส้กรอกไก่</t>
  </si>
  <si>
    <t>คณะวิทยาศาสตร์และเทคโนโลยี</t>
  </si>
  <si>
    <t>ผศ.วิชชุดา สังข์แก้ว</t>
  </si>
  <si>
    <t>บริษัท Connell Bros.Co (Thailand) จำกัด</t>
  </si>
  <si>
    <t>รวม</t>
  </si>
  <si>
    <t xml:space="preserve">โครงการบริการวิชาการ(งานวิจัย)ของคณะเศรษฐศาสตร์ ประจำปีการศึกษา 2563 
</t>
  </si>
  <si>
    <t>ลำดับที่</t>
  </si>
  <si>
    <t>หัวหน้าโครงการและผู้ร่วมวิจัย</t>
  </si>
  <si>
    <t>มติ กบม.</t>
  </si>
  <si>
    <t>เข้า 
มกค.</t>
  </si>
  <si>
    <t>A63001</t>
  </si>
  <si>
    <t>โครงการพัฒนาความร่วมมือนิคมอุตสาหกรรมยางไทย-มาเลเซีย</t>
  </si>
  <si>
    <t>สถาบันระหว่างประเทศเพื่อการค้าและพัฒนา(องค์การมหาชน)</t>
  </si>
  <si>
    <t>14ก.ค.63-9ม.ค.64</t>
  </si>
  <si>
    <t>304
10 ส.ค. 63</t>
  </si>
  <si>
    <t>A63007</t>
  </si>
  <si>
    <t>โครงการ Active Learning TV (AL TV) ทางด้านารเงิน</t>
  </si>
  <si>
    <t>องค์การกระจายเสียงและแพร่ภาพสาธารณะแห่งประเทศไทย(Thai PBS)</t>
  </si>
  <si>
    <t>ผศ.วชิร คูณทวีเทพและ ผศ.สุเนตรตรา จันทบุรี ผศ.สิทธิพร รุจิระยรรยงค์</t>
  </si>
  <si>
    <t>สถาบันยุทธศาสตร์</t>
  </si>
  <si>
    <t>เดือน พ.ย.63-ม.ค.64</t>
  </si>
  <si>
    <t>41
8 ก.พ. 64</t>
  </si>
  <si>
    <t>A63011</t>
  </si>
  <si>
    <t>โครงการดำเนินวิเคราะห์ วิจัยธุรกิจและอุตสาหกรรมในภาพรวมและแต่ละภูมิภาค ปี 2563</t>
  </si>
  <si>
    <t>9 ก.ย.63 - 10 ก.ค. 64</t>
  </si>
  <si>
    <t>367
28 ก.ย. 63</t>
  </si>
  <si>
    <t>A63025</t>
  </si>
  <si>
    <t>โครงการ "โครงการ Intelligence Unit ปี 2564"</t>
  </si>
  <si>
    <t>รศ.เติมธรรม สิทธิเลิศ</t>
  </si>
  <si>
    <t>7 ม.ค. 64 - 5 ต.ค. 64</t>
  </si>
  <si>
    <t>40
8 ก.พ. 64</t>
  </si>
  <si>
    <t>A63028</t>
  </si>
  <si>
    <t>โครงการจ้างที่ปรึกษาการวางระบบงานภายในของกองทุนรวมเพื่อช่วยเหลือเกษตรกร ปี2564</t>
  </si>
  <si>
    <t>กรมการค้าภายในกระทรวงพาณิชย์</t>
  </si>
  <si>
    <t>5 ก.พ. 64 - 3 ก.ย.64</t>
  </si>
  <si>
    <t>69
8 มี.ค.64</t>
  </si>
  <si>
    <t>A63029</t>
  </si>
  <si>
    <t>โครงการจ้างที่ปรึกษาเพื่อดำเนินงานศึกษาพัฒนา SME รายสาขา/ รายพื้นที่/ รายประเด็น: การส่งเสริม SME เข้าสู่ระบบ</t>
  </si>
  <si>
    <t>15 มี.ค.64 - 15 ก.ย. 64</t>
  </si>
  <si>
    <t>70
8 มี.ค. 64</t>
  </si>
  <si>
    <t>โครงการศึกษาเรื่องการขายทอดตลาดด้วยวิธีการทางอิเล็กทรอนิกส์</t>
  </si>
  <si>
    <t>กรมบังคับคดี กระทรวงยุติธรรม</t>
  </si>
  <si>
    <t>รศ.เติมธรรม สิทธิเลิศ และ รศ.ดร.พนารัช ปรีดากรณ์ ผศ.ดร.ประพันธ์พงษ์ ขำอ่อน</t>
  </si>
  <si>
    <t>14 ม.ค.64-30 พ.ย.63</t>
  </si>
  <si>
    <t>โครงการจัดทำดัชนีผู้จัดการฝ่ายจัดซื้อ</t>
  </si>
  <si>
    <t>สำนักงานเศรษฐกิจอุตสาหกรรม</t>
  </si>
  <si>
    <t>รศ.ดร.พนารัช ปรีดากรณ์</t>
  </si>
  <si>
    <t>2 เม.ย.-1 ธ.ค.63</t>
  </si>
  <si>
    <t xml:space="preserve">โครงการยุทธศาสตร์การวิจัยรายเกษตรรายสินค้า: 
ขมิ้นชันและบัวบก </t>
  </si>
  <si>
    <t>รศ.ดร.พนารัช ปรีดากรณ์ และคณะ (รศ.เติมธรรม สิทธิเลิศ ผศ.สุภาวดี เหล่าฤทธิรัตน์  ดร.แพรดาว
 ฟูพาณิชย์พฤกษ์ นางสาวลลิดา ปรีดากรณ์</t>
  </si>
  <si>
    <t>1 ต.ต.63-30 มิ.ย.64</t>
  </si>
  <si>
    <t>433   
9 ต.ค.2562</t>
  </si>
  <si>
    <t>29
29 ม.ค.63</t>
  </si>
  <si>
    <t>205
8 มิ.ย.63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</si>
</sst>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\ ดดด\ bb"/>
    <numFmt numFmtId="166" formatCode="_-* #,##0_-;\-* #,##0_-;_-* &quot;-&quot;??_-;_-@_-"/>
  </numFmts>
  <fonts count="5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4"/>
      <name val="Angsana New"/>
      <family val="1"/>
    </font>
    <font>
      <b/>
      <sz val="8"/>
      <name val="Angsana New"/>
      <family val="1"/>
    </font>
    <font>
      <b/>
      <i/>
      <sz val="10"/>
      <name val="Angsana New"/>
      <family val="1"/>
    </font>
    <font>
      <b/>
      <i/>
      <sz val="8"/>
      <name val="Angsana New"/>
      <family val="1"/>
    </font>
    <font>
      <b/>
      <i/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9"/>
      <color indexed="81"/>
      <name val="Tahoma"/>
      <family val="2"/>
    </font>
    <font>
      <sz val="14"/>
      <name val="Angsana New"/>
      <family val="1"/>
    </font>
    <font>
      <b/>
      <sz val="18"/>
      <name val="Angsana New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color indexed="12"/>
      <name val="Angsana New"/>
      <family val="1"/>
    </font>
    <font>
      <sz val="14"/>
      <color indexed="12"/>
      <name val="Angsana New"/>
      <family val="1"/>
    </font>
    <font>
      <b/>
      <i/>
      <sz val="16"/>
      <name val="Angsana New"/>
      <family val="1"/>
    </font>
    <font>
      <sz val="10"/>
      <name val="Angsana New"/>
      <family val="1"/>
    </font>
    <font>
      <b/>
      <i/>
      <sz val="14"/>
      <name val="DilleniaUPC"/>
      <family val="1"/>
      <charset val="222"/>
    </font>
    <font>
      <b/>
      <i/>
      <sz val="13"/>
      <name val="DilleniaUPC"/>
      <family val="1"/>
      <charset val="222"/>
    </font>
    <font>
      <b/>
      <i/>
      <sz val="18"/>
      <name val="DilleniaUPC"/>
      <family val="1"/>
      <charset val="222"/>
    </font>
    <font>
      <sz val="14"/>
      <name val="DilleniaUPC"/>
      <family val="1"/>
      <charset val="222"/>
    </font>
    <font>
      <sz val="12"/>
      <name val="DilleniaUPC"/>
      <family val="1"/>
      <charset val="222"/>
    </font>
    <font>
      <sz val="18"/>
      <name val="DilleniaUPC"/>
      <family val="1"/>
      <charset val="222"/>
    </font>
    <font>
      <sz val="10"/>
      <name val="DilleniaUPC"/>
      <family val="1"/>
      <charset val="222"/>
    </font>
    <font>
      <b/>
      <i/>
      <sz val="10"/>
      <name val="Angsana New"/>
      <family val="1"/>
      <charset val="222"/>
    </font>
    <font>
      <b/>
      <i/>
      <sz val="10"/>
      <color indexed="12"/>
      <name val="Angsana New"/>
      <family val="1"/>
      <charset val="222"/>
    </font>
    <font>
      <sz val="10"/>
      <name val="Angsana New"/>
      <family val="1"/>
      <charset val="222"/>
    </font>
    <font>
      <sz val="12"/>
      <name val="Angsana New"/>
      <family val="1"/>
      <charset val="222"/>
    </font>
    <font>
      <sz val="14"/>
      <color theme="1"/>
      <name val="Angsana New"/>
      <family val="1"/>
    </font>
    <font>
      <sz val="14"/>
      <color rgb="FF000000"/>
      <name val="AngsanaUPC"/>
      <family val="1"/>
    </font>
    <font>
      <sz val="14"/>
      <color theme="1"/>
      <name val="AngsanaUPC"/>
      <family val="1"/>
    </font>
    <font>
      <b/>
      <sz val="12"/>
      <name val="Angsana New"/>
      <family val="1"/>
    </font>
    <font>
      <b/>
      <sz val="12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trike/>
      <sz val="16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sz val="14"/>
      <color rgb="FFFF0000"/>
      <name val="Angsana New"/>
      <family val="1"/>
    </font>
    <font>
      <sz val="14"/>
      <color indexed="8"/>
      <name val="Angsana New"/>
      <family val="1"/>
    </font>
    <font>
      <b/>
      <sz val="30"/>
      <color theme="1"/>
      <name val="Cordia New"/>
      <family val="2"/>
    </font>
    <font>
      <sz val="15"/>
      <color theme="1"/>
      <name val="Cordia New"/>
      <family val="2"/>
    </font>
    <font>
      <b/>
      <sz val="15"/>
      <name val="Cordia New"/>
      <family val="2"/>
    </font>
    <font>
      <b/>
      <sz val="15"/>
      <color theme="1"/>
      <name val="Cordia New"/>
      <family val="2"/>
    </font>
    <font>
      <sz val="15"/>
      <color rgb="FFFF0000"/>
      <name val="Cordia New"/>
      <family val="2"/>
    </font>
    <font>
      <sz val="15"/>
      <name val="Cordia New"/>
      <family val="2"/>
    </font>
    <font>
      <sz val="15"/>
      <color indexed="8"/>
      <name val="Cordia New"/>
      <family val="2"/>
    </font>
    <font>
      <sz val="15"/>
      <color theme="1"/>
      <name val="CordiaUPC"/>
      <family val="2"/>
    </font>
    <font>
      <sz val="20"/>
      <color rgb="FFFF0000"/>
      <name val="Cordia New"/>
      <family val="2"/>
    </font>
    <font>
      <sz val="15"/>
      <color rgb="FF000000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1">
    <xf numFmtId="0" fontId="0" fillId="0" borderId="0" xfId="0"/>
    <xf numFmtId="49" fontId="4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164" fontId="7" fillId="0" borderId="5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164" fontId="9" fillId="0" borderId="5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 shrinkToFit="1"/>
    </xf>
    <xf numFmtId="165" fontId="9" fillId="0" borderId="0" xfId="0" applyNumberFormat="1" applyFont="1" applyFill="1" applyAlignment="1">
      <alignment horizontal="center" wrapText="1"/>
    </xf>
    <xf numFmtId="164" fontId="9" fillId="0" borderId="0" xfId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164" fontId="7" fillId="0" borderId="1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shrinkToFit="1"/>
    </xf>
    <xf numFmtId="165" fontId="16" fillId="0" borderId="1" xfId="0" applyNumberFormat="1" applyFont="1" applyBorder="1" applyAlignment="1">
      <alignment horizontal="center" vertical="center" wrapText="1"/>
    </xf>
    <xf numFmtId="164" fontId="16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shrinkToFit="1"/>
    </xf>
    <xf numFmtId="165" fontId="9" fillId="0" borderId="0" xfId="0" applyNumberFormat="1" applyFont="1" applyAlignment="1">
      <alignment horizontal="center" vertical="center" wrapText="1"/>
    </xf>
    <xf numFmtId="164" fontId="9" fillId="0" borderId="0" xfId="1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 wrapText="1"/>
    </xf>
    <xf numFmtId="164" fontId="9" fillId="0" borderId="0" xfId="1" applyFont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 shrinkToFit="1"/>
    </xf>
    <xf numFmtId="0" fontId="18" fillId="0" borderId="1" xfId="0" applyFont="1" applyFill="1" applyBorder="1" applyAlignment="1">
      <alignment horizontal="center" vertical="top" shrinkToFit="1"/>
    </xf>
    <xf numFmtId="49" fontId="18" fillId="0" borderId="1" xfId="0" applyNumberFormat="1" applyFont="1" applyFill="1" applyBorder="1" applyAlignment="1">
      <alignment horizontal="center" vertical="top" shrinkToFit="1"/>
    </xf>
    <xf numFmtId="165" fontId="18" fillId="0" borderId="1" xfId="0" applyNumberFormat="1" applyFont="1" applyFill="1" applyBorder="1" applyAlignment="1">
      <alignment horizontal="center" vertical="top" wrapText="1" shrinkToFit="1"/>
    </xf>
    <xf numFmtId="164" fontId="18" fillId="0" borderId="1" xfId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shrinkToFit="1"/>
    </xf>
    <xf numFmtId="165" fontId="9" fillId="0" borderId="1" xfId="0" applyNumberFormat="1" applyFont="1" applyBorder="1" applyAlignment="1">
      <alignment horizontal="center" vertical="top" wrapText="1"/>
    </xf>
    <xf numFmtId="164" fontId="9" fillId="0" borderId="1" xfId="1" applyFont="1" applyBorder="1" applyAlignment="1">
      <alignment horizontal="center" vertical="top"/>
    </xf>
    <xf numFmtId="0" fontId="9" fillId="0" borderId="0" xfId="0" applyFont="1" applyAlignment="1">
      <alignment vertical="top"/>
    </xf>
    <xf numFmtId="14" fontId="9" fillId="0" borderId="1" xfId="0" applyNumberFormat="1" applyFont="1" applyBorder="1" applyAlignment="1">
      <alignment horizontal="center" vertical="top" shrinkToFit="1"/>
    </xf>
    <xf numFmtId="49" fontId="18" fillId="0" borderId="1" xfId="0" applyNumberFormat="1" applyFont="1" applyFill="1" applyBorder="1" applyAlignment="1">
      <alignment horizontal="center" vertical="top"/>
    </xf>
    <xf numFmtId="165" fontId="18" fillId="0" borderId="1" xfId="0" applyNumberFormat="1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165" fontId="9" fillId="0" borderId="1" xfId="0" applyNumberFormat="1" applyFont="1" applyBorder="1" applyAlignment="1">
      <alignment horizontal="center" vertical="top"/>
    </xf>
    <xf numFmtId="164" fontId="9" fillId="0" borderId="1" xfId="1" applyFont="1" applyBorder="1" applyAlignment="1">
      <alignment vertical="top"/>
    </xf>
    <xf numFmtId="49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1" applyFont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shrinkToFit="1"/>
    </xf>
    <xf numFmtId="165" fontId="18" fillId="2" borderId="1" xfId="0" applyNumberFormat="1" applyFont="1" applyFill="1" applyBorder="1" applyAlignment="1">
      <alignment horizontal="center" vertical="center" shrinkToFit="1"/>
    </xf>
    <xf numFmtId="164" fontId="18" fillId="2" borderId="1" xfId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shrinkToFi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center" shrinkToFit="1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shrinkToFit="1"/>
    </xf>
    <xf numFmtId="165" fontId="23" fillId="0" borderId="8" xfId="0" applyNumberFormat="1" applyFont="1" applyFill="1" applyBorder="1" applyAlignment="1">
      <alignment horizontal="center" vertical="center"/>
    </xf>
    <xf numFmtId="164" fontId="25" fillId="0" borderId="8" xfId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center" vertical="center" wrapText="1"/>
    </xf>
    <xf numFmtId="165" fontId="29" fillId="0" borderId="8" xfId="0" applyNumberFormat="1" applyFont="1" applyFill="1" applyBorder="1" applyAlignment="1">
      <alignment horizontal="center" vertical="center"/>
    </xf>
    <xf numFmtId="164" fontId="30" fillId="0" borderId="8" xfId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center" vertical="center" shrinkToFit="1"/>
    </xf>
    <xf numFmtId="165" fontId="29" fillId="0" borderId="8" xfId="0" applyNumberFormat="1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vertical="center" shrinkToFit="1"/>
    </xf>
    <xf numFmtId="0" fontId="29" fillId="0" borderId="8" xfId="0" applyFont="1" applyFill="1" applyBorder="1" applyAlignment="1">
      <alignment horizontal="center" vertical="center" wrapText="1" shrinkToFit="1"/>
    </xf>
    <xf numFmtId="0" fontId="29" fillId="0" borderId="8" xfId="0" applyFont="1" applyFill="1" applyBorder="1" applyAlignment="1">
      <alignment vertical="center" wrapText="1" shrinkToFi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165" fontId="29" fillId="0" borderId="0" xfId="0" applyNumberFormat="1" applyFont="1" applyFill="1" applyAlignment="1">
      <alignment horizontal="center" vertical="center"/>
    </xf>
    <xf numFmtId="164" fontId="29" fillId="0" borderId="0" xfId="1" applyFont="1" applyFill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165" fontId="29" fillId="0" borderId="0" xfId="0" applyNumberFormat="1" applyFont="1" applyFill="1" applyAlignment="1">
      <alignment horizontal="center"/>
    </xf>
    <xf numFmtId="164" fontId="29" fillId="0" borderId="0" xfId="1" applyFont="1" applyFill="1"/>
    <xf numFmtId="0" fontId="27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165" fontId="28" fillId="0" borderId="8" xfId="0" applyNumberFormat="1" applyFont="1" applyFill="1" applyBorder="1" applyAlignment="1">
      <alignment horizontal="center" vertical="center"/>
    </xf>
    <xf numFmtId="164" fontId="28" fillId="0" borderId="8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shrinkToFit="1"/>
    </xf>
    <xf numFmtId="165" fontId="20" fillId="0" borderId="8" xfId="0" applyNumberFormat="1" applyFont="1" applyFill="1" applyBorder="1" applyAlignment="1">
      <alignment horizontal="center" vertical="center"/>
    </xf>
    <xf numFmtId="164" fontId="22" fillId="0" borderId="8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Alignment="1">
      <alignment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shrinkToFit="1"/>
    </xf>
    <xf numFmtId="165" fontId="9" fillId="0" borderId="0" xfId="0" applyNumberFormat="1" applyFont="1" applyFill="1" applyBorder="1" applyAlignment="1">
      <alignment horizontal="center" wrapText="1"/>
    </xf>
    <xf numFmtId="164" fontId="9" fillId="0" borderId="0" xfId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 shrinkToFit="1"/>
    </xf>
    <xf numFmtId="165" fontId="9" fillId="0" borderId="1" xfId="0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2" fillId="0" borderId="0" xfId="0" applyNumberFormat="1" applyFont="1" applyFill="1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shrinkToFi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0" fontId="31" fillId="0" borderId="0" xfId="0" applyFont="1"/>
    <xf numFmtId="165" fontId="31" fillId="0" borderId="0" xfId="0" applyNumberFormat="1" applyFont="1" applyAlignment="1">
      <alignment horizontal="center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shrinkToFi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166" fontId="31" fillId="0" borderId="0" xfId="1" applyNumberFormat="1" applyFont="1"/>
    <xf numFmtId="166" fontId="7" fillId="0" borderId="5" xfId="1" applyNumberFormat="1" applyFont="1" applyFill="1" applyBorder="1" applyAlignment="1">
      <alignment horizontal="center" vertical="center"/>
    </xf>
    <xf numFmtId="166" fontId="31" fillId="0" borderId="1" xfId="1" applyNumberFormat="1" applyFont="1" applyBorder="1"/>
    <xf numFmtId="165" fontId="31" fillId="0" borderId="9" xfId="0" applyNumberFormat="1" applyFont="1" applyBorder="1" applyAlignment="1">
      <alignment horizontal="center"/>
    </xf>
    <xf numFmtId="0" fontId="31" fillId="0" borderId="9" xfId="0" applyFont="1" applyBorder="1" applyAlignment="1">
      <alignment wrapText="1"/>
    </xf>
    <xf numFmtId="0" fontId="31" fillId="0" borderId="9" xfId="0" applyFont="1" applyBorder="1" applyAlignment="1">
      <alignment horizontal="center" shrinkToFit="1"/>
    </xf>
    <xf numFmtId="0" fontId="31" fillId="0" borderId="9" xfId="0" applyFont="1" applyBorder="1" applyAlignment="1">
      <alignment horizontal="center" wrapText="1"/>
    </xf>
    <xf numFmtId="0" fontId="31" fillId="0" borderId="9" xfId="0" applyFont="1" applyBorder="1" applyAlignment="1">
      <alignment horizontal="center"/>
    </xf>
    <xf numFmtId="166" fontId="31" fillId="0" borderId="9" xfId="1" applyNumberFormat="1" applyFont="1" applyBorder="1"/>
    <xf numFmtId="0" fontId="31" fillId="0" borderId="1" xfId="0" applyFont="1" applyBorder="1"/>
    <xf numFmtId="0" fontId="31" fillId="0" borderId="1" xfId="0" applyFont="1" applyBorder="1" applyAlignment="1">
      <alignment horizontal="center" wrapText="1"/>
    </xf>
    <xf numFmtId="165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 shrinkToFit="1"/>
    </xf>
    <xf numFmtId="16" fontId="31" fillId="0" borderId="1" xfId="0" applyNumberFormat="1" applyFont="1" applyBorder="1" applyAlignment="1">
      <alignment horizontal="center" shrinkToFit="1"/>
    </xf>
    <xf numFmtId="0" fontId="32" fillId="0" borderId="1" xfId="0" applyFont="1" applyFill="1" applyBorder="1" applyAlignment="1">
      <alignment vertical="top" wrapText="1"/>
    </xf>
    <xf numFmtId="0" fontId="33" fillId="0" borderId="4" xfId="0" applyFont="1" applyFill="1" applyBorder="1" applyAlignment="1">
      <alignment horizontal="center" shrinkToFit="1"/>
    </xf>
    <xf numFmtId="0" fontId="33" fillId="0" borderId="1" xfId="0" applyFont="1" applyFill="1" applyBorder="1" applyAlignment="1">
      <alignment horizontal="center" wrapText="1"/>
    </xf>
    <xf numFmtId="164" fontId="33" fillId="0" borderId="1" xfId="1" applyFont="1" applyFill="1" applyBorder="1" applyAlignment="1">
      <alignment horizontal="center" vertical="top"/>
    </xf>
    <xf numFmtId="166" fontId="33" fillId="0" borderId="1" xfId="1" applyNumberFormat="1" applyFont="1" applyFill="1" applyBorder="1"/>
    <xf numFmtId="0" fontId="32" fillId="0" borderId="1" xfId="0" applyFont="1" applyFill="1" applyBorder="1" applyAlignment="1">
      <alignment horizontal="center" vertical="top" wrapText="1"/>
    </xf>
    <xf numFmtId="164" fontId="33" fillId="0" borderId="1" xfId="1" applyFont="1" applyFill="1" applyBorder="1" applyAlignment="1">
      <alignment vertical="top"/>
    </xf>
    <xf numFmtId="0" fontId="33" fillId="0" borderId="1" xfId="0" applyFont="1" applyFill="1" applyBorder="1" applyAlignment="1">
      <alignment vertical="center"/>
    </xf>
    <xf numFmtId="165" fontId="33" fillId="0" borderId="1" xfId="0" applyNumberFormat="1" applyFont="1" applyFill="1" applyBorder="1" applyAlignment="1">
      <alignment vertical="top"/>
    </xf>
    <xf numFmtId="0" fontId="34" fillId="0" borderId="1" xfId="0" applyFont="1" applyBorder="1" applyAlignment="1">
      <alignment horizontal="center" vertical="top" wrapText="1"/>
    </xf>
    <xf numFmtId="164" fontId="34" fillId="0" borderId="1" xfId="1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 shrinkToFit="1"/>
    </xf>
    <xf numFmtId="0" fontId="35" fillId="0" borderId="0" xfId="0" applyFont="1" applyAlignment="1">
      <alignment horizontal="center" vertical="top" wrapText="1"/>
    </xf>
    <xf numFmtId="0" fontId="36" fillId="0" borderId="1" xfId="0" applyFont="1" applyBorder="1" applyAlignment="1">
      <alignment vertical="top" wrapText="1"/>
    </xf>
    <xf numFmtId="164" fontId="36" fillId="0" borderId="1" xfId="1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8" fillId="0" borderId="9" xfId="0" applyFont="1" applyBorder="1" applyAlignment="1">
      <alignment horizontal="center" vertical="top" wrapText="1"/>
    </xf>
    <xf numFmtId="166" fontId="8" fillId="0" borderId="9" xfId="1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shrinkToFit="1"/>
    </xf>
    <xf numFmtId="0" fontId="37" fillId="0" borderId="0" xfId="0" applyFont="1" applyAlignment="1">
      <alignment horizontal="center" vertical="top" wrapText="1"/>
    </xf>
    <xf numFmtId="166" fontId="9" fillId="0" borderId="1" xfId="1" applyNumberFormat="1" applyFont="1" applyBorder="1" applyAlignment="1">
      <alignment vertical="top"/>
    </xf>
    <xf numFmtId="0" fontId="9" fillId="0" borderId="1" xfId="0" applyFont="1" applyBorder="1" applyAlignment="1">
      <alignment vertical="top" shrinkToFi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9" fillId="0" borderId="1" xfId="0" applyFont="1" applyBorder="1" applyAlignment="1">
      <alignment vertical="top" wrapText="1" shrinkToFit="1"/>
    </xf>
    <xf numFmtId="9" fontId="36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top"/>
    </xf>
    <xf numFmtId="166" fontId="36" fillId="0" borderId="1" xfId="1" applyNumberFormat="1" applyFont="1" applyBorder="1" applyAlignment="1">
      <alignment vertical="top"/>
    </xf>
    <xf numFmtId="0" fontId="36" fillId="0" borderId="0" xfId="0" applyFont="1" applyAlignment="1">
      <alignment horizontal="center" vertical="top" wrapText="1"/>
    </xf>
    <xf numFmtId="0" fontId="31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4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vertical="top" wrapText="1"/>
    </xf>
    <xf numFmtId="164" fontId="40" fillId="0" borderId="1" xfId="1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49" fontId="40" fillId="0" borderId="1" xfId="0" applyNumberFormat="1" applyFont="1" applyBorder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top" wrapText="1"/>
    </xf>
    <xf numFmtId="166" fontId="36" fillId="0" borderId="1" xfId="1" applyNumberFormat="1" applyFont="1" applyBorder="1" applyAlignment="1">
      <alignment vertical="top" wrapText="1"/>
    </xf>
    <xf numFmtId="0" fontId="39" fillId="0" borderId="0" xfId="0" applyFont="1" applyAlignment="1">
      <alignment wrapText="1"/>
    </xf>
    <xf numFmtId="0" fontId="39" fillId="0" borderId="1" xfId="0" applyFont="1" applyBorder="1" applyAlignment="1">
      <alignment horizontal="center" wrapText="1"/>
    </xf>
    <xf numFmtId="164" fontId="39" fillId="0" borderId="1" xfId="1" applyFont="1" applyBorder="1" applyAlignment="1">
      <alignment wrapText="1"/>
    </xf>
    <xf numFmtId="0" fontId="39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wrapText="1"/>
    </xf>
    <xf numFmtId="164" fontId="31" fillId="0" borderId="1" xfId="1" applyFont="1" applyBorder="1" applyAlignment="1">
      <alignment wrapText="1"/>
    </xf>
    <xf numFmtId="0" fontId="36" fillId="0" borderId="0" xfId="0" applyFont="1" applyAlignment="1">
      <alignment wrapText="1"/>
    </xf>
    <xf numFmtId="164" fontId="37" fillId="0" borderId="1" xfId="1" applyFont="1" applyBorder="1" applyAlignment="1">
      <alignment wrapText="1"/>
    </xf>
    <xf numFmtId="0" fontId="39" fillId="0" borderId="0" xfId="0" applyFont="1" applyAlignment="1">
      <alignment horizontal="center" wrapText="1"/>
    </xf>
    <xf numFmtId="164" fontId="39" fillId="0" borderId="0" xfId="1" applyFont="1" applyAlignment="1">
      <alignment wrapText="1"/>
    </xf>
    <xf numFmtId="0" fontId="44" fillId="0" borderId="0" xfId="0" applyFont="1" applyAlignment="1">
      <alignment vertical="top"/>
    </xf>
    <xf numFmtId="0" fontId="44" fillId="5" borderId="0" xfId="0" applyFont="1" applyFill="1" applyAlignment="1">
      <alignment horizontal="center" vertical="top"/>
    </xf>
    <xf numFmtId="0" fontId="45" fillId="5" borderId="1" xfId="0" applyFont="1" applyFill="1" applyBorder="1" applyAlignment="1">
      <alignment horizontal="center" vertical="top" wrapText="1"/>
    </xf>
    <xf numFmtId="0" fontId="45" fillId="5" borderId="1" xfId="0" applyFont="1" applyFill="1" applyBorder="1" applyAlignment="1">
      <alignment horizontal="center" vertical="top" wrapText="1" shrinkToFit="1"/>
    </xf>
    <xf numFmtId="164" fontId="45" fillId="5" borderId="1" xfId="1" applyFont="1" applyFill="1" applyBorder="1" applyAlignment="1">
      <alignment horizontal="center" vertical="top" wrapText="1"/>
    </xf>
    <xf numFmtId="49" fontId="45" fillId="5" borderId="1" xfId="0" applyNumberFormat="1" applyFont="1" applyFill="1" applyBorder="1" applyAlignment="1">
      <alignment horizontal="center" vertical="top" wrapText="1" shrinkToFit="1"/>
    </xf>
    <xf numFmtId="0" fontId="44" fillId="0" borderId="1" xfId="0" applyFont="1" applyBorder="1" applyAlignment="1">
      <alignment horizontal="center" vertical="top"/>
    </xf>
    <xf numFmtId="0" fontId="44" fillId="0" borderId="1" xfId="0" applyFont="1" applyBorder="1" applyAlignment="1">
      <alignment vertical="top"/>
    </xf>
    <xf numFmtId="0" fontId="44" fillId="0" borderId="1" xfId="0" applyFont="1" applyBorder="1" applyAlignment="1">
      <alignment vertical="top" wrapText="1"/>
    </xf>
    <xf numFmtId="164" fontId="44" fillId="0" borderId="1" xfId="1" applyFont="1" applyBorder="1" applyAlignment="1">
      <alignment vertical="top"/>
    </xf>
    <xf numFmtId="0" fontId="46" fillId="0" borderId="1" xfId="0" applyFont="1" applyBorder="1" applyAlignment="1">
      <alignment vertical="top" wrapText="1"/>
    </xf>
    <xf numFmtId="9" fontId="44" fillId="0" borderId="1" xfId="0" applyNumberFormat="1" applyFont="1" applyBorder="1" applyAlignment="1">
      <alignment horizontal="center" vertical="top"/>
    </xf>
    <xf numFmtId="3" fontId="44" fillId="0" borderId="1" xfId="0" applyNumberFormat="1" applyFont="1" applyBorder="1" applyAlignment="1">
      <alignment vertical="top"/>
    </xf>
    <xf numFmtId="0" fontId="47" fillId="0" borderId="0" xfId="0" applyFont="1" applyAlignment="1">
      <alignment vertical="top"/>
    </xf>
    <xf numFmtId="0" fontId="48" fillId="0" borderId="1" xfId="0" applyFont="1" applyBorder="1" applyAlignment="1">
      <alignment vertical="top" wrapText="1"/>
    </xf>
    <xf numFmtId="0" fontId="49" fillId="0" borderId="1" xfId="0" applyFont="1" applyBorder="1" applyAlignment="1">
      <alignment horizontal="left" vertical="top"/>
    </xf>
    <xf numFmtId="0" fontId="46" fillId="0" borderId="1" xfId="0" applyFont="1" applyBorder="1" applyAlignment="1">
      <alignment vertical="top"/>
    </xf>
    <xf numFmtId="43" fontId="48" fillId="0" borderId="1" xfId="0" applyNumberFormat="1" applyFont="1" applyBorder="1" applyAlignment="1">
      <alignment vertical="top"/>
    </xf>
    <xf numFmtId="0" fontId="46" fillId="0" borderId="1" xfId="0" applyFont="1" applyBorder="1" applyAlignment="1">
      <alignment horizontal="left" vertical="top" wrapText="1"/>
    </xf>
    <xf numFmtId="0" fontId="44" fillId="0" borderId="0" xfId="0" applyFont="1" applyAlignment="1">
      <alignment horizontal="center" vertical="top"/>
    </xf>
    <xf numFmtId="0" fontId="5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165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 shrinkToFit="1"/>
    </xf>
    <xf numFmtId="0" fontId="34" fillId="3" borderId="2" xfId="0" applyFont="1" applyFill="1" applyBorder="1" applyAlignment="1">
      <alignment horizontal="center" vertical="top" wrapText="1"/>
    </xf>
    <xf numFmtId="0" fontId="34" fillId="3" borderId="6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right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vertical="top"/>
    </xf>
    <xf numFmtId="0" fontId="44" fillId="0" borderId="0" xfId="0" applyFont="1" applyBorder="1" applyAlignment="1">
      <alignment vertical="top" wrapText="1"/>
    </xf>
    <xf numFmtId="43" fontId="51" fillId="3" borderId="0" xfId="0" applyNumberFormat="1" applyFont="1" applyFill="1" applyBorder="1" applyAlignment="1">
      <alignment vertical="top"/>
    </xf>
    <xf numFmtId="0" fontId="46" fillId="0" borderId="0" xfId="0" applyFont="1" applyBorder="1" applyAlignment="1">
      <alignment vertical="top"/>
    </xf>
    <xf numFmtId="0" fontId="52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8"/>
  <sheetViews>
    <sheetView view="pageBreakPreview" topLeftCell="D1" zoomScale="154" zoomScaleNormal="100" zoomScaleSheetLayoutView="154" workbookViewId="0">
      <selection activeCell="B17" sqref="A17:XFD17"/>
    </sheetView>
  </sheetViews>
  <sheetFormatPr defaultRowHeight="14.25"/>
  <cols>
    <col min="1" max="1" width="3.140625" style="137" hidden="1" customWidth="1"/>
    <col min="2" max="2" width="3.5703125" style="137" bestFit="1" customWidth="1"/>
    <col min="3" max="3" width="33.85546875" style="138" bestFit="1" customWidth="1"/>
    <col min="4" max="4" width="6.5703125" style="137" bestFit="1" customWidth="1"/>
    <col min="5" max="5" width="14.85546875" style="137" bestFit="1" customWidth="1"/>
    <col min="6" max="6" width="13" style="137" bestFit="1" customWidth="1"/>
    <col min="7" max="7" width="15.7109375" style="137" bestFit="1" customWidth="1"/>
    <col min="8" max="8" width="10.28515625" style="137" bestFit="1" customWidth="1"/>
    <col min="9" max="9" width="8.42578125" style="139" hidden="1" customWidth="1"/>
    <col min="10" max="10" width="10" style="140" bestFit="1" customWidth="1"/>
    <col min="11" max="256" width="9" style="138"/>
    <col min="257" max="257" width="0" style="138" hidden="1" customWidth="1"/>
    <col min="258" max="258" width="3.5703125" style="138" bestFit="1" customWidth="1"/>
    <col min="259" max="259" width="33.85546875" style="138" bestFit="1" customWidth="1"/>
    <col min="260" max="260" width="6.5703125" style="138" bestFit="1" customWidth="1"/>
    <col min="261" max="261" width="14.85546875" style="138" bestFit="1" customWidth="1"/>
    <col min="262" max="262" width="13" style="138" bestFit="1" customWidth="1"/>
    <col min="263" max="263" width="15.7109375" style="138" bestFit="1" customWidth="1"/>
    <col min="264" max="264" width="10.28515625" style="138" bestFit="1" customWidth="1"/>
    <col min="265" max="265" width="0" style="138" hidden="1" customWidth="1"/>
    <col min="266" max="266" width="10" style="138" bestFit="1" customWidth="1"/>
    <col min="267" max="512" width="9" style="138"/>
    <col min="513" max="513" width="0" style="138" hidden="1" customWidth="1"/>
    <col min="514" max="514" width="3.5703125" style="138" bestFit="1" customWidth="1"/>
    <col min="515" max="515" width="33.85546875" style="138" bestFit="1" customWidth="1"/>
    <col min="516" max="516" width="6.5703125" style="138" bestFit="1" customWidth="1"/>
    <col min="517" max="517" width="14.85546875" style="138" bestFit="1" customWidth="1"/>
    <col min="518" max="518" width="13" style="138" bestFit="1" customWidth="1"/>
    <col min="519" max="519" width="15.7109375" style="138" bestFit="1" customWidth="1"/>
    <col min="520" max="520" width="10.28515625" style="138" bestFit="1" customWidth="1"/>
    <col min="521" max="521" width="0" style="138" hidden="1" customWidth="1"/>
    <col min="522" max="522" width="10" style="138" bestFit="1" customWidth="1"/>
    <col min="523" max="768" width="9" style="138"/>
    <col min="769" max="769" width="0" style="138" hidden="1" customWidth="1"/>
    <col min="770" max="770" width="3.5703125" style="138" bestFit="1" customWidth="1"/>
    <col min="771" max="771" width="33.85546875" style="138" bestFit="1" customWidth="1"/>
    <col min="772" max="772" width="6.5703125" style="138" bestFit="1" customWidth="1"/>
    <col min="773" max="773" width="14.85546875" style="138" bestFit="1" customWidth="1"/>
    <col min="774" max="774" width="13" style="138" bestFit="1" customWidth="1"/>
    <col min="775" max="775" width="15.7109375" style="138" bestFit="1" customWidth="1"/>
    <col min="776" max="776" width="10.28515625" style="138" bestFit="1" customWidth="1"/>
    <col min="777" max="777" width="0" style="138" hidden="1" customWidth="1"/>
    <col min="778" max="778" width="10" style="138" bestFit="1" customWidth="1"/>
    <col min="779" max="1024" width="9" style="138"/>
    <col min="1025" max="1025" width="0" style="138" hidden="1" customWidth="1"/>
    <col min="1026" max="1026" width="3.5703125" style="138" bestFit="1" customWidth="1"/>
    <col min="1027" max="1027" width="33.85546875" style="138" bestFit="1" customWidth="1"/>
    <col min="1028" max="1028" width="6.5703125" style="138" bestFit="1" customWidth="1"/>
    <col min="1029" max="1029" width="14.85546875" style="138" bestFit="1" customWidth="1"/>
    <col min="1030" max="1030" width="13" style="138" bestFit="1" customWidth="1"/>
    <col min="1031" max="1031" width="15.7109375" style="138" bestFit="1" customWidth="1"/>
    <col min="1032" max="1032" width="10.28515625" style="138" bestFit="1" customWidth="1"/>
    <col min="1033" max="1033" width="0" style="138" hidden="1" customWidth="1"/>
    <col min="1034" max="1034" width="10" style="138" bestFit="1" customWidth="1"/>
    <col min="1035" max="1280" width="9" style="138"/>
    <col min="1281" max="1281" width="0" style="138" hidden="1" customWidth="1"/>
    <col min="1282" max="1282" width="3.5703125" style="138" bestFit="1" customWidth="1"/>
    <col min="1283" max="1283" width="33.85546875" style="138" bestFit="1" customWidth="1"/>
    <col min="1284" max="1284" width="6.5703125" style="138" bestFit="1" customWidth="1"/>
    <col min="1285" max="1285" width="14.85546875" style="138" bestFit="1" customWidth="1"/>
    <col min="1286" max="1286" width="13" style="138" bestFit="1" customWidth="1"/>
    <col min="1287" max="1287" width="15.7109375" style="138" bestFit="1" customWidth="1"/>
    <col min="1288" max="1288" width="10.28515625" style="138" bestFit="1" customWidth="1"/>
    <col min="1289" max="1289" width="0" style="138" hidden="1" customWidth="1"/>
    <col min="1290" max="1290" width="10" style="138" bestFit="1" customWidth="1"/>
    <col min="1291" max="1536" width="9" style="138"/>
    <col min="1537" max="1537" width="0" style="138" hidden="1" customWidth="1"/>
    <col min="1538" max="1538" width="3.5703125" style="138" bestFit="1" customWidth="1"/>
    <col min="1539" max="1539" width="33.85546875" style="138" bestFit="1" customWidth="1"/>
    <col min="1540" max="1540" width="6.5703125" style="138" bestFit="1" customWidth="1"/>
    <col min="1541" max="1541" width="14.85546875" style="138" bestFit="1" customWidth="1"/>
    <col min="1542" max="1542" width="13" style="138" bestFit="1" customWidth="1"/>
    <col min="1543" max="1543" width="15.7109375" style="138" bestFit="1" customWidth="1"/>
    <col min="1544" max="1544" width="10.28515625" style="138" bestFit="1" customWidth="1"/>
    <col min="1545" max="1545" width="0" style="138" hidden="1" customWidth="1"/>
    <col min="1546" max="1546" width="10" style="138" bestFit="1" customWidth="1"/>
    <col min="1547" max="1792" width="9" style="138"/>
    <col min="1793" max="1793" width="0" style="138" hidden="1" customWidth="1"/>
    <col min="1794" max="1794" width="3.5703125" style="138" bestFit="1" customWidth="1"/>
    <col min="1795" max="1795" width="33.85546875" style="138" bestFit="1" customWidth="1"/>
    <col min="1796" max="1796" width="6.5703125" style="138" bestFit="1" customWidth="1"/>
    <col min="1797" max="1797" width="14.85546875" style="138" bestFit="1" customWidth="1"/>
    <col min="1798" max="1798" width="13" style="138" bestFit="1" customWidth="1"/>
    <col min="1799" max="1799" width="15.7109375" style="138" bestFit="1" customWidth="1"/>
    <col min="1800" max="1800" width="10.28515625" style="138" bestFit="1" customWidth="1"/>
    <col min="1801" max="1801" width="0" style="138" hidden="1" customWidth="1"/>
    <col min="1802" max="1802" width="10" style="138" bestFit="1" customWidth="1"/>
    <col min="1803" max="2048" width="9" style="138"/>
    <col min="2049" max="2049" width="0" style="138" hidden="1" customWidth="1"/>
    <col min="2050" max="2050" width="3.5703125" style="138" bestFit="1" customWidth="1"/>
    <col min="2051" max="2051" width="33.85546875" style="138" bestFit="1" customWidth="1"/>
    <col min="2052" max="2052" width="6.5703125" style="138" bestFit="1" customWidth="1"/>
    <col min="2053" max="2053" width="14.85546875" style="138" bestFit="1" customWidth="1"/>
    <col min="2054" max="2054" width="13" style="138" bestFit="1" customWidth="1"/>
    <col min="2055" max="2055" width="15.7109375" style="138" bestFit="1" customWidth="1"/>
    <col min="2056" max="2056" width="10.28515625" style="138" bestFit="1" customWidth="1"/>
    <col min="2057" max="2057" width="0" style="138" hidden="1" customWidth="1"/>
    <col min="2058" max="2058" width="10" style="138" bestFit="1" customWidth="1"/>
    <col min="2059" max="2304" width="9" style="138"/>
    <col min="2305" max="2305" width="0" style="138" hidden="1" customWidth="1"/>
    <col min="2306" max="2306" width="3.5703125" style="138" bestFit="1" customWidth="1"/>
    <col min="2307" max="2307" width="33.85546875" style="138" bestFit="1" customWidth="1"/>
    <col min="2308" max="2308" width="6.5703125" style="138" bestFit="1" customWidth="1"/>
    <col min="2309" max="2309" width="14.85546875" style="138" bestFit="1" customWidth="1"/>
    <col min="2310" max="2310" width="13" style="138" bestFit="1" customWidth="1"/>
    <col min="2311" max="2311" width="15.7109375" style="138" bestFit="1" customWidth="1"/>
    <col min="2312" max="2312" width="10.28515625" style="138" bestFit="1" customWidth="1"/>
    <col min="2313" max="2313" width="0" style="138" hidden="1" customWidth="1"/>
    <col min="2314" max="2314" width="10" style="138" bestFit="1" customWidth="1"/>
    <col min="2315" max="2560" width="9" style="138"/>
    <col min="2561" max="2561" width="0" style="138" hidden="1" customWidth="1"/>
    <col min="2562" max="2562" width="3.5703125" style="138" bestFit="1" customWidth="1"/>
    <col min="2563" max="2563" width="33.85546875" style="138" bestFit="1" customWidth="1"/>
    <col min="2564" max="2564" width="6.5703125" style="138" bestFit="1" customWidth="1"/>
    <col min="2565" max="2565" width="14.85546875" style="138" bestFit="1" customWidth="1"/>
    <col min="2566" max="2566" width="13" style="138" bestFit="1" customWidth="1"/>
    <col min="2567" max="2567" width="15.7109375" style="138" bestFit="1" customWidth="1"/>
    <col min="2568" max="2568" width="10.28515625" style="138" bestFit="1" customWidth="1"/>
    <col min="2569" max="2569" width="0" style="138" hidden="1" customWidth="1"/>
    <col min="2570" max="2570" width="10" style="138" bestFit="1" customWidth="1"/>
    <col min="2571" max="2816" width="9" style="138"/>
    <col min="2817" max="2817" width="0" style="138" hidden="1" customWidth="1"/>
    <col min="2818" max="2818" width="3.5703125" style="138" bestFit="1" customWidth="1"/>
    <col min="2819" max="2819" width="33.85546875" style="138" bestFit="1" customWidth="1"/>
    <col min="2820" max="2820" width="6.5703125" style="138" bestFit="1" customWidth="1"/>
    <col min="2821" max="2821" width="14.85546875" style="138" bestFit="1" customWidth="1"/>
    <col min="2822" max="2822" width="13" style="138" bestFit="1" customWidth="1"/>
    <col min="2823" max="2823" width="15.7109375" style="138" bestFit="1" customWidth="1"/>
    <col min="2824" max="2824" width="10.28515625" style="138" bestFit="1" customWidth="1"/>
    <col min="2825" max="2825" width="0" style="138" hidden="1" customWidth="1"/>
    <col min="2826" max="2826" width="10" style="138" bestFit="1" customWidth="1"/>
    <col min="2827" max="3072" width="9" style="138"/>
    <col min="3073" max="3073" width="0" style="138" hidden="1" customWidth="1"/>
    <col min="3074" max="3074" width="3.5703125" style="138" bestFit="1" customWidth="1"/>
    <col min="3075" max="3075" width="33.85546875" style="138" bestFit="1" customWidth="1"/>
    <col min="3076" max="3076" width="6.5703125" style="138" bestFit="1" customWidth="1"/>
    <col min="3077" max="3077" width="14.85546875" style="138" bestFit="1" customWidth="1"/>
    <col min="3078" max="3078" width="13" style="138" bestFit="1" customWidth="1"/>
    <col min="3079" max="3079" width="15.7109375" style="138" bestFit="1" customWidth="1"/>
    <col min="3080" max="3080" width="10.28515625" style="138" bestFit="1" customWidth="1"/>
    <col min="3081" max="3081" width="0" style="138" hidden="1" customWidth="1"/>
    <col min="3082" max="3082" width="10" style="138" bestFit="1" customWidth="1"/>
    <col min="3083" max="3328" width="9" style="138"/>
    <col min="3329" max="3329" width="0" style="138" hidden="1" customWidth="1"/>
    <col min="3330" max="3330" width="3.5703125" style="138" bestFit="1" customWidth="1"/>
    <col min="3331" max="3331" width="33.85546875" style="138" bestFit="1" customWidth="1"/>
    <col min="3332" max="3332" width="6.5703125" style="138" bestFit="1" customWidth="1"/>
    <col min="3333" max="3333" width="14.85546875" style="138" bestFit="1" customWidth="1"/>
    <col min="3334" max="3334" width="13" style="138" bestFit="1" customWidth="1"/>
    <col min="3335" max="3335" width="15.7109375" style="138" bestFit="1" customWidth="1"/>
    <col min="3336" max="3336" width="10.28515625" style="138" bestFit="1" customWidth="1"/>
    <col min="3337" max="3337" width="0" style="138" hidden="1" customWidth="1"/>
    <col min="3338" max="3338" width="10" style="138" bestFit="1" customWidth="1"/>
    <col min="3339" max="3584" width="9" style="138"/>
    <col min="3585" max="3585" width="0" style="138" hidden="1" customWidth="1"/>
    <col min="3586" max="3586" width="3.5703125" style="138" bestFit="1" customWidth="1"/>
    <col min="3587" max="3587" width="33.85546875" style="138" bestFit="1" customWidth="1"/>
    <col min="3588" max="3588" width="6.5703125" style="138" bestFit="1" customWidth="1"/>
    <col min="3589" max="3589" width="14.85546875" style="138" bestFit="1" customWidth="1"/>
    <col min="3590" max="3590" width="13" style="138" bestFit="1" customWidth="1"/>
    <col min="3591" max="3591" width="15.7109375" style="138" bestFit="1" customWidth="1"/>
    <col min="3592" max="3592" width="10.28515625" style="138" bestFit="1" customWidth="1"/>
    <col min="3593" max="3593" width="0" style="138" hidden="1" customWidth="1"/>
    <col min="3594" max="3594" width="10" style="138" bestFit="1" customWidth="1"/>
    <col min="3595" max="3840" width="9" style="138"/>
    <col min="3841" max="3841" width="0" style="138" hidden="1" customWidth="1"/>
    <col min="3842" max="3842" width="3.5703125" style="138" bestFit="1" customWidth="1"/>
    <col min="3843" max="3843" width="33.85546875" style="138" bestFit="1" customWidth="1"/>
    <col min="3844" max="3844" width="6.5703125" style="138" bestFit="1" customWidth="1"/>
    <col min="3845" max="3845" width="14.85546875" style="138" bestFit="1" customWidth="1"/>
    <col min="3846" max="3846" width="13" style="138" bestFit="1" customWidth="1"/>
    <col min="3847" max="3847" width="15.7109375" style="138" bestFit="1" customWidth="1"/>
    <col min="3848" max="3848" width="10.28515625" style="138" bestFit="1" customWidth="1"/>
    <col min="3849" max="3849" width="0" style="138" hidden="1" customWidth="1"/>
    <col min="3850" max="3850" width="10" style="138" bestFit="1" customWidth="1"/>
    <col min="3851" max="4096" width="9" style="138"/>
    <col min="4097" max="4097" width="0" style="138" hidden="1" customWidth="1"/>
    <col min="4098" max="4098" width="3.5703125" style="138" bestFit="1" customWidth="1"/>
    <col min="4099" max="4099" width="33.85546875" style="138" bestFit="1" customWidth="1"/>
    <col min="4100" max="4100" width="6.5703125" style="138" bestFit="1" customWidth="1"/>
    <col min="4101" max="4101" width="14.85546875" style="138" bestFit="1" customWidth="1"/>
    <col min="4102" max="4102" width="13" style="138" bestFit="1" customWidth="1"/>
    <col min="4103" max="4103" width="15.7109375" style="138" bestFit="1" customWidth="1"/>
    <col min="4104" max="4104" width="10.28515625" style="138" bestFit="1" customWidth="1"/>
    <col min="4105" max="4105" width="0" style="138" hidden="1" customWidth="1"/>
    <col min="4106" max="4106" width="10" style="138" bestFit="1" customWidth="1"/>
    <col min="4107" max="4352" width="9" style="138"/>
    <col min="4353" max="4353" width="0" style="138" hidden="1" customWidth="1"/>
    <col min="4354" max="4354" width="3.5703125" style="138" bestFit="1" customWidth="1"/>
    <col min="4355" max="4355" width="33.85546875" style="138" bestFit="1" customWidth="1"/>
    <col min="4356" max="4356" width="6.5703125" style="138" bestFit="1" customWidth="1"/>
    <col min="4357" max="4357" width="14.85546875" style="138" bestFit="1" customWidth="1"/>
    <col min="4358" max="4358" width="13" style="138" bestFit="1" customWidth="1"/>
    <col min="4359" max="4359" width="15.7109375" style="138" bestFit="1" customWidth="1"/>
    <col min="4360" max="4360" width="10.28515625" style="138" bestFit="1" customWidth="1"/>
    <col min="4361" max="4361" width="0" style="138" hidden="1" customWidth="1"/>
    <col min="4362" max="4362" width="10" style="138" bestFit="1" customWidth="1"/>
    <col min="4363" max="4608" width="9" style="138"/>
    <col min="4609" max="4609" width="0" style="138" hidden="1" customWidth="1"/>
    <col min="4610" max="4610" width="3.5703125" style="138" bestFit="1" customWidth="1"/>
    <col min="4611" max="4611" width="33.85546875" style="138" bestFit="1" customWidth="1"/>
    <col min="4612" max="4612" width="6.5703125" style="138" bestFit="1" customWidth="1"/>
    <col min="4613" max="4613" width="14.85546875" style="138" bestFit="1" customWidth="1"/>
    <col min="4614" max="4614" width="13" style="138" bestFit="1" customWidth="1"/>
    <col min="4615" max="4615" width="15.7109375" style="138" bestFit="1" customWidth="1"/>
    <col min="4616" max="4616" width="10.28515625" style="138" bestFit="1" customWidth="1"/>
    <col min="4617" max="4617" width="0" style="138" hidden="1" customWidth="1"/>
    <col min="4618" max="4618" width="10" style="138" bestFit="1" customWidth="1"/>
    <col min="4619" max="4864" width="9" style="138"/>
    <col min="4865" max="4865" width="0" style="138" hidden="1" customWidth="1"/>
    <col min="4866" max="4866" width="3.5703125" style="138" bestFit="1" customWidth="1"/>
    <col min="4867" max="4867" width="33.85546875" style="138" bestFit="1" customWidth="1"/>
    <col min="4868" max="4868" width="6.5703125" style="138" bestFit="1" customWidth="1"/>
    <col min="4869" max="4869" width="14.85546875" style="138" bestFit="1" customWidth="1"/>
    <col min="4870" max="4870" width="13" style="138" bestFit="1" customWidth="1"/>
    <col min="4871" max="4871" width="15.7109375" style="138" bestFit="1" customWidth="1"/>
    <col min="4872" max="4872" width="10.28515625" style="138" bestFit="1" customWidth="1"/>
    <col min="4873" max="4873" width="0" style="138" hidden="1" customWidth="1"/>
    <col min="4874" max="4874" width="10" style="138" bestFit="1" customWidth="1"/>
    <col min="4875" max="5120" width="9" style="138"/>
    <col min="5121" max="5121" width="0" style="138" hidden="1" customWidth="1"/>
    <col min="5122" max="5122" width="3.5703125" style="138" bestFit="1" customWidth="1"/>
    <col min="5123" max="5123" width="33.85546875" style="138" bestFit="1" customWidth="1"/>
    <col min="5124" max="5124" width="6.5703125" style="138" bestFit="1" customWidth="1"/>
    <col min="5125" max="5125" width="14.85546875" style="138" bestFit="1" customWidth="1"/>
    <col min="5126" max="5126" width="13" style="138" bestFit="1" customWidth="1"/>
    <col min="5127" max="5127" width="15.7109375" style="138" bestFit="1" customWidth="1"/>
    <col min="5128" max="5128" width="10.28515625" style="138" bestFit="1" customWidth="1"/>
    <col min="5129" max="5129" width="0" style="138" hidden="1" customWidth="1"/>
    <col min="5130" max="5130" width="10" style="138" bestFit="1" customWidth="1"/>
    <col min="5131" max="5376" width="9" style="138"/>
    <col min="5377" max="5377" width="0" style="138" hidden="1" customWidth="1"/>
    <col min="5378" max="5378" width="3.5703125" style="138" bestFit="1" customWidth="1"/>
    <col min="5379" max="5379" width="33.85546875" style="138" bestFit="1" customWidth="1"/>
    <col min="5380" max="5380" width="6.5703125" style="138" bestFit="1" customWidth="1"/>
    <col min="5381" max="5381" width="14.85546875" style="138" bestFit="1" customWidth="1"/>
    <col min="5382" max="5382" width="13" style="138" bestFit="1" customWidth="1"/>
    <col min="5383" max="5383" width="15.7109375" style="138" bestFit="1" customWidth="1"/>
    <col min="5384" max="5384" width="10.28515625" style="138" bestFit="1" customWidth="1"/>
    <col min="5385" max="5385" width="0" style="138" hidden="1" customWidth="1"/>
    <col min="5386" max="5386" width="10" style="138" bestFit="1" customWidth="1"/>
    <col min="5387" max="5632" width="9" style="138"/>
    <col min="5633" max="5633" width="0" style="138" hidden="1" customWidth="1"/>
    <col min="5634" max="5634" width="3.5703125" style="138" bestFit="1" customWidth="1"/>
    <col min="5635" max="5635" width="33.85546875" style="138" bestFit="1" customWidth="1"/>
    <col min="5636" max="5636" width="6.5703125" style="138" bestFit="1" customWidth="1"/>
    <col min="5637" max="5637" width="14.85546875" style="138" bestFit="1" customWidth="1"/>
    <col min="5638" max="5638" width="13" style="138" bestFit="1" customWidth="1"/>
    <col min="5639" max="5639" width="15.7109375" style="138" bestFit="1" customWidth="1"/>
    <col min="5640" max="5640" width="10.28515625" style="138" bestFit="1" customWidth="1"/>
    <col min="5641" max="5641" width="0" style="138" hidden="1" customWidth="1"/>
    <col min="5642" max="5642" width="10" style="138" bestFit="1" customWidth="1"/>
    <col min="5643" max="5888" width="9" style="138"/>
    <col min="5889" max="5889" width="0" style="138" hidden="1" customWidth="1"/>
    <col min="5890" max="5890" width="3.5703125" style="138" bestFit="1" customWidth="1"/>
    <col min="5891" max="5891" width="33.85546875" style="138" bestFit="1" customWidth="1"/>
    <col min="5892" max="5892" width="6.5703125" style="138" bestFit="1" customWidth="1"/>
    <col min="5893" max="5893" width="14.85546875" style="138" bestFit="1" customWidth="1"/>
    <col min="5894" max="5894" width="13" style="138" bestFit="1" customWidth="1"/>
    <col min="5895" max="5895" width="15.7109375" style="138" bestFit="1" customWidth="1"/>
    <col min="5896" max="5896" width="10.28515625" style="138" bestFit="1" customWidth="1"/>
    <col min="5897" max="5897" width="0" style="138" hidden="1" customWidth="1"/>
    <col min="5898" max="5898" width="10" style="138" bestFit="1" customWidth="1"/>
    <col min="5899" max="6144" width="9" style="138"/>
    <col min="6145" max="6145" width="0" style="138" hidden="1" customWidth="1"/>
    <col min="6146" max="6146" width="3.5703125" style="138" bestFit="1" customWidth="1"/>
    <col min="6147" max="6147" width="33.85546875" style="138" bestFit="1" customWidth="1"/>
    <col min="6148" max="6148" width="6.5703125" style="138" bestFit="1" customWidth="1"/>
    <col min="6149" max="6149" width="14.85546875" style="138" bestFit="1" customWidth="1"/>
    <col min="6150" max="6150" width="13" style="138" bestFit="1" customWidth="1"/>
    <col min="6151" max="6151" width="15.7109375" style="138" bestFit="1" customWidth="1"/>
    <col min="6152" max="6152" width="10.28515625" style="138" bestFit="1" customWidth="1"/>
    <col min="6153" max="6153" width="0" style="138" hidden="1" customWidth="1"/>
    <col min="6154" max="6154" width="10" style="138" bestFit="1" customWidth="1"/>
    <col min="6155" max="6400" width="9" style="138"/>
    <col min="6401" max="6401" width="0" style="138" hidden="1" customWidth="1"/>
    <col min="6402" max="6402" width="3.5703125" style="138" bestFit="1" customWidth="1"/>
    <col min="6403" max="6403" width="33.85546875" style="138" bestFit="1" customWidth="1"/>
    <col min="6404" max="6404" width="6.5703125" style="138" bestFit="1" customWidth="1"/>
    <col min="6405" max="6405" width="14.85546875" style="138" bestFit="1" customWidth="1"/>
    <col min="6406" max="6406" width="13" style="138" bestFit="1" customWidth="1"/>
    <col min="6407" max="6407" width="15.7109375" style="138" bestFit="1" customWidth="1"/>
    <col min="6408" max="6408" width="10.28515625" style="138" bestFit="1" customWidth="1"/>
    <col min="6409" max="6409" width="0" style="138" hidden="1" customWidth="1"/>
    <col min="6410" max="6410" width="10" style="138" bestFit="1" customWidth="1"/>
    <col min="6411" max="6656" width="9" style="138"/>
    <col min="6657" max="6657" width="0" style="138" hidden="1" customWidth="1"/>
    <col min="6658" max="6658" width="3.5703125" style="138" bestFit="1" customWidth="1"/>
    <col min="6659" max="6659" width="33.85546875" style="138" bestFit="1" customWidth="1"/>
    <col min="6660" max="6660" width="6.5703125" style="138" bestFit="1" customWidth="1"/>
    <col min="6661" max="6661" width="14.85546875" style="138" bestFit="1" customWidth="1"/>
    <col min="6662" max="6662" width="13" style="138" bestFit="1" customWidth="1"/>
    <col min="6663" max="6663" width="15.7109375" style="138" bestFit="1" customWidth="1"/>
    <col min="6664" max="6664" width="10.28515625" style="138" bestFit="1" customWidth="1"/>
    <col min="6665" max="6665" width="0" style="138" hidden="1" customWidth="1"/>
    <col min="6666" max="6666" width="10" style="138" bestFit="1" customWidth="1"/>
    <col min="6667" max="6912" width="9" style="138"/>
    <col min="6913" max="6913" width="0" style="138" hidden="1" customWidth="1"/>
    <col min="6914" max="6914" width="3.5703125" style="138" bestFit="1" customWidth="1"/>
    <col min="6915" max="6915" width="33.85546875" style="138" bestFit="1" customWidth="1"/>
    <col min="6916" max="6916" width="6.5703125" style="138" bestFit="1" customWidth="1"/>
    <col min="6917" max="6917" width="14.85546875" style="138" bestFit="1" customWidth="1"/>
    <col min="6918" max="6918" width="13" style="138" bestFit="1" customWidth="1"/>
    <col min="6919" max="6919" width="15.7109375" style="138" bestFit="1" customWidth="1"/>
    <col min="6920" max="6920" width="10.28515625" style="138" bestFit="1" customWidth="1"/>
    <col min="6921" max="6921" width="0" style="138" hidden="1" customWidth="1"/>
    <col min="6922" max="6922" width="10" style="138" bestFit="1" customWidth="1"/>
    <col min="6923" max="7168" width="9" style="138"/>
    <col min="7169" max="7169" width="0" style="138" hidden="1" customWidth="1"/>
    <col min="7170" max="7170" width="3.5703125" style="138" bestFit="1" customWidth="1"/>
    <col min="7171" max="7171" width="33.85546875" style="138" bestFit="1" customWidth="1"/>
    <col min="7172" max="7172" width="6.5703125" style="138" bestFit="1" customWidth="1"/>
    <col min="7173" max="7173" width="14.85546875" style="138" bestFit="1" customWidth="1"/>
    <col min="7174" max="7174" width="13" style="138" bestFit="1" customWidth="1"/>
    <col min="7175" max="7175" width="15.7109375" style="138" bestFit="1" customWidth="1"/>
    <col min="7176" max="7176" width="10.28515625" style="138" bestFit="1" customWidth="1"/>
    <col min="7177" max="7177" width="0" style="138" hidden="1" customWidth="1"/>
    <col min="7178" max="7178" width="10" style="138" bestFit="1" customWidth="1"/>
    <col min="7179" max="7424" width="9" style="138"/>
    <col min="7425" max="7425" width="0" style="138" hidden="1" customWidth="1"/>
    <col min="7426" max="7426" width="3.5703125" style="138" bestFit="1" customWidth="1"/>
    <col min="7427" max="7427" width="33.85546875" style="138" bestFit="1" customWidth="1"/>
    <col min="7428" max="7428" width="6.5703125" style="138" bestFit="1" customWidth="1"/>
    <col min="7429" max="7429" width="14.85546875" style="138" bestFit="1" customWidth="1"/>
    <col min="7430" max="7430" width="13" style="138" bestFit="1" customWidth="1"/>
    <col min="7431" max="7431" width="15.7109375" style="138" bestFit="1" customWidth="1"/>
    <col min="7432" max="7432" width="10.28515625" style="138" bestFit="1" customWidth="1"/>
    <col min="7433" max="7433" width="0" style="138" hidden="1" customWidth="1"/>
    <col min="7434" max="7434" width="10" style="138" bestFit="1" customWidth="1"/>
    <col min="7435" max="7680" width="9" style="138"/>
    <col min="7681" max="7681" width="0" style="138" hidden="1" customWidth="1"/>
    <col min="7682" max="7682" width="3.5703125" style="138" bestFit="1" customWidth="1"/>
    <col min="7683" max="7683" width="33.85546875" style="138" bestFit="1" customWidth="1"/>
    <col min="7684" max="7684" width="6.5703125" style="138" bestFit="1" customWidth="1"/>
    <col min="7685" max="7685" width="14.85546875" style="138" bestFit="1" customWidth="1"/>
    <col min="7686" max="7686" width="13" style="138" bestFit="1" customWidth="1"/>
    <col min="7687" max="7687" width="15.7109375" style="138" bestFit="1" customWidth="1"/>
    <col min="7688" max="7688" width="10.28515625" style="138" bestFit="1" customWidth="1"/>
    <col min="7689" max="7689" width="0" style="138" hidden="1" customWidth="1"/>
    <col min="7690" max="7690" width="10" style="138" bestFit="1" customWidth="1"/>
    <col min="7691" max="7936" width="9" style="138"/>
    <col min="7937" max="7937" width="0" style="138" hidden="1" customWidth="1"/>
    <col min="7938" max="7938" width="3.5703125" style="138" bestFit="1" customWidth="1"/>
    <col min="7939" max="7939" width="33.85546875" style="138" bestFit="1" customWidth="1"/>
    <col min="7940" max="7940" width="6.5703125" style="138" bestFit="1" customWidth="1"/>
    <col min="7941" max="7941" width="14.85546875" style="138" bestFit="1" customWidth="1"/>
    <col min="7942" max="7942" width="13" style="138" bestFit="1" customWidth="1"/>
    <col min="7943" max="7943" width="15.7109375" style="138" bestFit="1" customWidth="1"/>
    <col min="7944" max="7944" width="10.28515625" style="138" bestFit="1" customWidth="1"/>
    <col min="7945" max="7945" width="0" style="138" hidden="1" customWidth="1"/>
    <col min="7946" max="7946" width="10" style="138" bestFit="1" customWidth="1"/>
    <col min="7947" max="8192" width="9" style="138"/>
    <col min="8193" max="8193" width="0" style="138" hidden="1" customWidth="1"/>
    <col min="8194" max="8194" width="3.5703125" style="138" bestFit="1" customWidth="1"/>
    <col min="8195" max="8195" width="33.85546875" style="138" bestFit="1" customWidth="1"/>
    <col min="8196" max="8196" width="6.5703125" style="138" bestFit="1" customWidth="1"/>
    <col min="8197" max="8197" width="14.85546875" style="138" bestFit="1" customWidth="1"/>
    <col min="8198" max="8198" width="13" style="138" bestFit="1" customWidth="1"/>
    <col min="8199" max="8199" width="15.7109375" style="138" bestFit="1" customWidth="1"/>
    <col min="8200" max="8200" width="10.28515625" style="138" bestFit="1" customWidth="1"/>
    <col min="8201" max="8201" width="0" style="138" hidden="1" customWidth="1"/>
    <col min="8202" max="8202" width="10" style="138" bestFit="1" customWidth="1"/>
    <col min="8203" max="8448" width="9" style="138"/>
    <col min="8449" max="8449" width="0" style="138" hidden="1" customWidth="1"/>
    <col min="8450" max="8450" width="3.5703125" style="138" bestFit="1" customWidth="1"/>
    <col min="8451" max="8451" width="33.85546875" style="138" bestFit="1" customWidth="1"/>
    <col min="8452" max="8452" width="6.5703125" style="138" bestFit="1" customWidth="1"/>
    <col min="8453" max="8453" width="14.85546875" style="138" bestFit="1" customWidth="1"/>
    <col min="8454" max="8454" width="13" style="138" bestFit="1" customWidth="1"/>
    <col min="8455" max="8455" width="15.7109375" style="138" bestFit="1" customWidth="1"/>
    <col min="8456" max="8456" width="10.28515625" style="138" bestFit="1" customWidth="1"/>
    <col min="8457" max="8457" width="0" style="138" hidden="1" customWidth="1"/>
    <col min="8458" max="8458" width="10" style="138" bestFit="1" customWidth="1"/>
    <col min="8459" max="8704" width="9" style="138"/>
    <col min="8705" max="8705" width="0" style="138" hidden="1" customWidth="1"/>
    <col min="8706" max="8706" width="3.5703125" style="138" bestFit="1" customWidth="1"/>
    <col min="8707" max="8707" width="33.85546875" style="138" bestFit="1" customWidth="1"/>
    <col min="8708" max="8708" width="6.5703125" style="138" bestFit="1" customWidth="1"/>
    <col min="8709" max="8709" width="14.85546875" style="138" bestFit="1" customWidth="1"/>
    <col min="8710" max="8710" width="13" style="138" bestFit="1" customWidth="1"/>
    <col min="8711" max="8711" width="15.7109375" style="138" bestFit="1" customWidth="1"/>
    <col min="8712" max="8712" width="10.28515625" style="138" bestFit="1" customWidth="1"/>
    <col min="8713" max="8713" width="0" style="138" hidden="1" customWidth="1"/>
    <col min="8714" max="8714" width="10" style="138" bestFit="1" customWidth="1"/>
    <col min="8715" max="8960" width="9" style="138"/>
    <col min="8961" max="8961" width="0" style="138" hidden="1" customWidth="1"/>
    <col min="8962" max="8962" width="3.5703125" style="138" bestFit="1" customWidth="1"/>
    <col min="8963" max="8963" width="33.85546875" style="138" bestFit="1" customWidth="1"/>
    <col min="8964" max="8964" width="6.5703125" style="138" bestFit="1" customWidth="1"/>
    <col min="8965" max="8965" width="14.85546875" style="138" bestFit="1" customWidth="1"/>
    <col min="8966" max="8966" width="13" style="138" bestFit="1" customWidth="1"/>
    <col min="8967" max="8967" width="15.7109375" style="138" bestFit="1" customWidth="1"/>
    <col min="8968" max="8968" width="10.28515625" style="138" bestFit="1" customWidth="1"/>
    <col min="8969" max="8969" width="0" style="138" hidden="1" customWidth="1"/>
    <col min="8970" max="8970" width="10" style="138" bestFit="1" customWidth="1"/>
    <col min="8971" max="9216" width="9" style="138"/>
    <col min="9217" max="9217" width="0" style="138" hidden="1" customWidth="1"/>
    <col min="9218" max="9218" width="3.5703125" style="138" bestFit="1" customWidth="1"/>
    <col min="9219" max="9219" width="33.85546875" style="138" bestFit="1" customWidth="1"/>
    <col min="9220" max="9220" width="6.5703125" style="138" bestFit="1" customWidth="1"/>
    <col min="9221" max="9221" width="14.85546875" style="138" bestFit="1" customWidth="1"/>
    <col min="9222" max="9222" width="13" style="138" bestFit="1" customWidth="1"/>
    <col min="9223" max="9223" width="15.7109375" style="138" bestFit="1" customWidth="1"/>
    <col min="9224" max="9224" width="10.28515625" style="138" bestFit="1" customWidth="1"/>
    <col min="9225" max="9225" width="0" style="138" hidden="1" customWidth="1"/>
    <col min="9226" max="9226" width="10" style="138" bestFit="1" customWidth="1"/>
    <col min="9227" max="9472" width="9" style="138"/>
    <col min="9473" max="9473" width="0" style="138" hidden="1" customWidth="1"/>
    <col min="9474" max="9474" width="3.5703125" style="138" bestFit="1" customWidth="1"/>
    <col min="9475" max="9475" width="33.85546875" style="138" bestFit="1" customWidth="1"/>
    <col min="9476" max="9476" width="6.5703125" style="138" bestFit="1" customWidth="1"/>
    <col min="9477" max="9477" width="14.85546875" style="138" bestFit="1" customWidth="1"/>
    <col min="9478" max="9478" width="13" style="138" bestFit="1" customWidth="1"/>
    <col min="9479" max="9479" width="15.7109375" style="138" bestFit="1" customWidth="1"/>
    <col min="9480" max="9480" width="10.28515625" style="138" bestFit="1" customWidth="1"/>
    <col min="9481" max="9481" width="0" style="138" hidden="1" customWidth="1"/>
    <col min="9482" max="9482" width="10" style="138" bestFit="1" customWidth="1"/>
    <col min="9483" max="9728" width="9" style="138"/>
    <col min="9729" max="9729" width="0" style="138" hidden="1" customWidth="1"/>
    <col min="9730" max="9730" width="3.5703125" style="138" bestFit="1" customWidth="1"/>
    <col min="9731" max="9731" width="33.85546875" style="138" bestFit="1" customWidth="1"/>
    <col min="9732" max="9732" width="6.5703125" style="138" bestFit="1" customWidth="1"/>
    <col min="9733" max="9733" width="14.85546875" style="138" bestFit="1" customWidth="1"/>
    <col min="9734" max="9734" width="13" style="138" bestFit="1" customWidth="1"/>
    <col min="9735" max="9735" width="15.7109375" style="138" bestFit="1" customWidth="1"/>
    <col min="9736" max="9736" width="10.28515625" style="138" bestFit="1" customWidth="1"/>
    <col min="9737" max="9737" width="0" style="138" hidden="1" customWidth="1"/>
    <col min="9738" max="9738" width="10" style="138" bestFit="1" customWidth="1"/>
    <col min="9739" max="9984" width="9" style="138"/>
    <col min="9985" max="9985" width="0" style="138" hidden="1" customWidth="1"/>
    <col min="9986" max="9986" width="3.5703125" style="138" bestFit="1" customWidth="1"/>
    <col min="9987" max="9987" width="33.85546875" style="138" bestFit="1" customWidth="1"/>
    <col min="9988" max="9988" width="6.5703125" style="138" bestFit="1" customWidth="1"/>
    <col min="9989" max="9989" width="14.85546875" style="138" bestFit="1" customWidth="1"/>
    <col min="9990" max="9990" width="13" style="138" bestFit="1" customWidth="1"/>
    <col min="9991" max="9991" width="15.7109375" style="138" bestFit="1" customWidth="1"/>
    <col min="9992" max="9992" width="10.28515625" style="138" bestFit="1" customWidth="1"/>
    <col min="9993" max="9993" width="0" style="138" hidden="1" customWidth="1"/>
    <col min="9994" max="9994" width="10" style="138" bestFit="1" customWidth="1"/>
    <col min="9995" max="10240" width="9" style="138"/>
    <col min="10241" max="10241" width="0" style="138" hidden="1" customWidth="1"/>
    <col min="10242" max="10242" width="3.5703125" style="138" bestFit="1" customWidth="1"/>
    <col min="10243" max="10243" width="33.85546875" style="138" bestFit="1" customWidth="1"/>
    <col min="10244" max="10244" width="6.5703125" style="138" bestFit="1" customWidth="1"/>
    <col min="10245" max="10245" width="14.85546875" style="138" bestFit="1" customWidth="1"/>
    <col min="10246" max="10246" width="13" style="138" bestFit="1" customWidth="1"/>
    <col min="10247" max="10247" width="15.7109375" style="138" bestFit="1" customWidth="1"/>
    <col min="10248" max="10248" width="10.28515625" style="138" bestFit="1" customWidth="1"/>
    <col min="10249" max="10249" width="0" style="138" hidden="1" customWidth="1"/>
    <col min="10250" max="10250" width="10" style="138" bestFit="1" customWidth="1"/>
    <col min="10251" max="10496" width="9" style="138"/>
    <col min="10497" max="10497" width="0" style="138" hidden="1" customWidth="1"/>
    <col min="10498" max="10498" width="3.5703125" style="138" bestFit="1" customWidth="1"/>
    <col min="10499" max="10499" width="33.85546875" style="138" bestFit="1" customWidth="1"/>
    <col min="10500" max="10500" width="6.5703125" style="138" bestFit="1" customWidth="1"/>
    <col min="10501" max="10501" width="14.85546875" style="138" bestFit="1" customWidth="1"/>
    <col min="10502" max="10502" width="13" style="138" bestFit="1" customWidth="1"/>
    <col min="10503" max="10503" width="15.7109375" style="138" bestFit="1" customWidth="1"/>
    <col min="10504" max="10504" width="10.28515625" style="138" bestFit="1" customWidth="1"/>
    <col min="10505" max="10505" width="0" style="138" hidden="1" customWidth="1"/>
    <col min="10506" max="10506" width="10" style="138" bestFit="1" customWidth="1"/>
    <col min="10507" max="10752" width="9" style="138"/>
    <col min="10753" max="10753" width="0" style="138" hidden="1" customWidth="1"/>
    <col min="10754" max="10754" width="3.5703125" style="138" bestFit="1" customWidth="1"/>
    <col min="10755" max="10755" width="33.85546875" style="138" bestFit="1" customWidth="1"/>
    <col min="10756" max="10756" width="6.5703125" style="138" bestFit="1" customWidth="1"/>
    <col min="10757" max="10757" width="14.85546875" style="138" bestFit="1" customWidth="1"/>
    <col min="10758" max="10758" width="13" style="138" bestFit="1" customWidth="1"/>
    <col min="10759" max="10759" width="15.7109375" style="138" bestFit="1" customWidth="1"/>
    <col min="10760" max="10760" width="10.28515625" style="138" bestFit="1" customWidth="1"/>
    <col min="10761" max="10761" width="0" style="138" hidden="1" customWidth="1"/>
    <col min="10762" max="10762" width="10" style="138" bestFit="1" customWidth="1"/>
    <col min="10763" max="11008" width="9" style="138"/>
    <col min="11009" max="11009" width="0" style="138" hidden="1" customWidth="1"/>
    <col min="11010" max="11010" width="3.5703125" style="138" bestFit="1" customWidth="1"/>
    <col min="11011" max="11011" width="33.85546875" style="138" bestFit="1" customWidth="1"/>
    <col min="11012" max="11012" width="6.5703125" style="138" bestFit="1" customWidth="1"/>
    <col min="11013" max="11013" width="14.85546875" style="138" bestFit="1" customWidth="1"/>
    <col min="11014" max="11014" width="13" style="138" bestFit="1" customWidth="1"/>
    <col min="11015" max="11015" width="15.7109375" style="138" bestFit="1" customWidth="1"/>
    <col min="11016" max="11016" width="10.28515625" style="138" bestFit="1" customWidth="1"/>
    <col min="11017" max="11017" width="0" style="138" hidden="1" customWidth="1"/>
    <col min="11018" max="11018" width="10" style="138" bestFit="1" customWidth="1"/>
    <col min="11019" max="11264" width="9" style="138"/>
    <col min="11265" max="11265" width="0" style="138" hidden="1" customWidth="1"/>
    <col min="11266" max="11266" width="3.5703125" style="138" bestFit="1" customWidth="1"/>
    <col min="11267" max="11267" width="33.85546875" style="138" bestFit="1" customWidth="1"/>
    <col min="11268" max="11268" width="6.5703125" style="138" bestFit="1" customWidth="1"/>
    <col min="11269" max="11269" width="14.85546875" style="138" bestFit="1" customWidth="1"/>
    <col min="11270" max="11270" width="13" style="138" bestFit="1" customWidth="1"/>
    <col min="11271" max="11271" width="15.7109375" style="138" bestFit="1" customWidth="1"/>
    <col min="11272" max="11272" width="10.28515625" style="138" bestFit="1" customWidth="1"/>
    <col min="11273" max="11273" width="0" style="138" hidden="1" customWidth="1"/>
    <col min="11274" max="11274" width="10" style="138" bestFit="1" customWidth="1"/>
    <col min="11275" max="11520" width="9" style="138"/>
    <col min="11521" max="11521" width="0" style="138" hidden="1" customWidth="1"/>
    <col min="11522" max="11522" width="3.5703125" style="138" bestFit="1" customWidth="1"/>
    <col min="11523" max="11523" width="33.85546875" style="138" bestFit="1" customWidth="1"/>
    <col min="11524" max="11524" width="6.5703125" style="138" bestFit="1" customWidth="1"/>
    <col min="11525" max="11525" width="14.85546875" style="138" bestFit="1" customWidth="1"/>
    <col min="11526" max="11526" width="13" style="138" bestFit="1" customWidth="1"/>
    <col min="11527" max="11527" width="15.7109375" style="138" bestFit="1" customWidth="1"/>
    <col min="11528" max="11528" width="10.28515625" style="138" bestFit="1" customWidth="1"/>
    <col min="11529" max="11529" width="0" style="138" hidden="1" customWidth="1"/>
    <col min="11530" max="11530" width="10" style="138" bestFit="1" customWidth="1"/>
    <col min="11531" max="11776" width="9" style="138"/>
    <col min="11777" max="11777" width="0" style="138" hidden="1" customWidth="1"/>
    <col min="11778" max="11778" width="3.5703125" style="138" bestFit="1" customWidth="1"/>
    <col min="11779" max="11779" width="33.85546875" style="138" bestFit="1" customWidth="1"/>
    <col min="11780" max="11780" width="6.5703125" style="138" bestFit="1" customWidth="1"/>
    <col min="11781" max="11781" width="14.85546875" style="138" bestFit="1" customWidth="1"/>
    <col min="11782" max="11782" width="13" style="138" bestFit="1" customWidth="1"/>
    <col min="11783" max="11783" width="15.7109375" style="138" bestFit="1" customWidth="1"/>
    <col min="11784" max="11784" width="10.28515625" style="138" bestFit="1" customWidth="1"/>
    <col min="11785" max="11785" width="0" style="138" hidden="1" customWidth="1"/>
    <col min="11786" max="11786" width="10" style="138" bestFit="1" customWidth="1"/>
    <col min="11787" max="12032" width="9" style="138"/>
    <col min="12033" max="12033" width="0" style="138" hidden="1" customWidth="1"/>
    <col min="12034" max="12034" width="3.5703125" style="138" bestFit="1" customWidth="1"/>
    <col min="12035" max="12035" width="33.85546875" style="138" bestFit="1" customWidth="1"/>
    <col min="12036" max="12036" width="6.5703125" style="138" bestFit="1" customWidth="1"/>
    <col min="12037" max="12037" width="14.85546875" style="138" bestFit="1" customWidth="1"/>
    <col min="12038" max="12038" width="13" style="138" bestFit="1" customWidth="1"/>
    <col min="12039" max="12039" width="15.7109375" style="138" bestFit="1" customWidth="1"/>
    <col min="12040" max="12040" width="10.28515625" style="138" bestFit="1" customWidth="1"/>
    <col min="12041" max="12041" width="0" style="138" hidden="1" customWidth="1"/>
    <col min="12042" max="12042" width="10" style="138" bestFit="1" customWidth="1"/>
    <col min="12043" max="12288" width="9" style="138"/>
    <col min="12289" max="12289" width="0" style="138" hidden="1" customWidth="1"/>
    <col min="12290" max="12290" width="3.5703125" style="138" bestFit="1" customWidth="1"/>
    <col min="12291" max="12291" width="33.85546875" style="138" bestFit="1" customWidth="1"/>
    <col min="12292" max="12292" width="6.5703125" style="138" bestFit="1" customWidth="1"/>
    <col min="12293" max="12293" width="14.85546875" style="138" bestFit="1" customWidth="1"/>
    <col min="12294" max="12294" width="13" style="138" bestFit="1" customWidth="1"/>
    <col min="12295" max="12295" width="15.7109375" style="138" bestFit="1" customWidth="1"/>
    <col min="12296" max="12296" width="10.28515625" style="138" bestFit="1" customWidth="1"/>
    <col min="12297" max="12297" width="0" style="138" hidden="1" customWidth="1"/>
    <col min="12298" max="12298" width="10" style="138" bestFit="1" customWidth="1"/>
    <col min="12299" max="12544" width="9" style="138"/>
    <col min="12545" max="12545" width="0" style="138" hidden="1" customWidth="1"/>
    <col min="12546" max="12546" width="3.5703125" style="138" bestFit="1" customWidth="1"/>
    <col min="12547" max="12547" width="33.85546875" style="138" bestFit="1" customWidth="1"/>
    <col min="12548" max="12548" width="6.5703125" style="138" bestFit="1" customWidth="1"/>
    <col min="12549" max="12549" width="14.85546875" style="138" bestFit="1" customWidth="1"/>
    <col min="12550" max="12550" width="13" style="138" bestFit="1" customWidth="1"/>
    <col min="12551" max="12551" width="15.7109375" style="138" bestFit="1" customWidth="1"/>
    <col min="12552" max="12552" width="10.28515625" style="138" bestFit="1" customWidth="1"/>
    <col min="12553" max="12553" width="0" style="138" hidden="1" customWidth="1"/>
    <col min="12554" max="12554" width="10" style="138" bestFit="1" customWidth="1"/>
    <col min="12555" max="12800" width="9" style="138"/>
    <col min="12801" max="12801" width="0" style="138" hidden="1" customWidth="1"/>
    <col min="12802" max="12802" width="3.5703125" style="138" bestFit="1" customWidth="1"/>
    <col min="12803" max="12803" width="33.85546875" style="138" bestFit="1" customWidth="1"/>
    <col min="12804" max="12804" width="6.5703125" style="138" bestFit="1" customWidth="1"/>
    <col min="12805" max="12805" width="14.85546875" style="138" bestFit="1" customWidth="1"/>
    <col min="12806" max="12806" width="13" style="138" bestFit="1" customWidth="1"/>
    <col min="12807" max="12807" width="15.7109375" style="138" bestFit="1" customWidth="1"/>
    <col min="12808" max="12808" width="10.28515625" style="138" bestFit="1" customWidth="1"/>
    <col min="12809" max="12809" width="0" style="138" hidden="1" customWidth="1"/>
    <col min="12810" max="12810" width="10" style="138" bestFit="1" customWidth="1"/>
    <col min="12811" max="13056" width="9" style="138"/>
    <col min="13057" max="13057" width="0" style="138" hidden="1" customWidth="1"/>
    <col min="13058" max="13058" width="3.5703125" style="138" bestFit="1" customWidth="1"/>
    <col min="13059" max="13059" width="33.85546875" style="138" bestFit="1" customWidth="1"/>
    <col min="13060" max="13060" width="6.5703125" style="138" bestFit="1" customWidth="1"/>
    <col min="13061" max="13061" width="14.85546875" style="138" bestFit="1" customWidth="1"/>
    <col min="13062" max="13062" width="13" style="138" bestFit="1" customWidth="1"/>
    <col min="13063" max="13063" width="15.7109375" style="138" bestFit="1" customWidth="1"/>
    <col min="13064" max="13064" width="10.28515625" style="138" bestFit="1" customWidth="1"/>
    <col min="13065" max="13065" width="0" style="138" hidden="1" customWidth="1"/>
    <col min="13066" max="13066" width="10" style="138" bestFit="1" customWidth="1"/>
    <col min="13067" max="13312" width="9" style="138"/>
    <col min="13313" max="13313" width="0" style="138" hidden="1" customWidth="1"/>
    <col min="13314" max="13314" width="3.5703125" style="138" bestFit="1" customWidth="1"/>
    <col min="13315" max="13315" width="33.85546875" style="138" bestFit="1" customWidth="1"/>
    <col min="13316" max="13316" width="6.5703125" style="138" bestFit="1" customWidth="1"/>
    <col min="13317" max="13317" width="14.85546875" style="138" bestFit="1" customWidth="1"/>
    <col min="13318" max="13318" width="13" style="138" bestFit="1" customWidth="1"/>
    <col min="13319" max="13319" width="15.7109375" style="138" bestFit="1" customWidth="1"/>
    <col min="13320" max="13320" width="10.28515625" style="138" bestFit="1" customWidth="1"/>
    <col min="13321" max="13321" width="0" style="138" hidden="1" customWidth="1"/>
    <col min="13322" max="13322" width="10" style="138" bestFit="1" customWidth="1"/>
    <col min="13323" max="13568" width="9" style="138"/>
    <col min="13569" max="13569" width="0" style="138" hidden="1" customWidth="1"/>
    <col min="13570" max="13570" width="3.5703125" style="138" bestFit="1" customWidth="1"/>
    <col min="13571" max="13571" width="33.85546875" style="138" bestFit="1" customWidth="1"/>
    <col min="13572" max="13572" width="6.5703125" style="138" bestFit="1" customWidth="1"/>
    <col min="13573" max="13573" width="14.85546875" style="138" bestFit="1" customWidth="1"/>
    <col min="13574" max="13574" width="13" style="138" bestFit="1" customWidth="1"/>
    <col min="13575" max="13575" width="15.7109375" style="138" bestFit="1" customWidth="1"/>
    <col min="13576" max="13576" width="10.28515625" style="138" bestFit="1" customWidth="1"/>
    <col min="13577" max="13577" width="0" style="138" hidden="1" customWidth="1"/>
    <col min="13578" max="13578" width="10" style="138" bestFit="1" customWidth="1"/>
    <col min="13579" max="13824" width="9" style="138"/>
    <col min="13825" max="13825" width="0" style="138" hidden="1" customWidth="1"/>
    <col min="13826" max="13826" width="3.5703125" style="138" bestFit="1" customWidth="1"/>
    <col min="13827" max="13827" width="33.85546875" style="138" bestFit="1" customWidth="1"/>
    <col min="13828" max="13828" width="6.5703125" style="138" bestFit="1" customWidth="1"/>
    <col min="13829" max="13829" width="14.85546875" style="138" bestFit="1" customWidth="1"/>
    <col min="13830" max="13830" width="13" style="138" bestFit="1" customWidth="1"/>
    <col min="13831" max="13831" width="15.7109375" style="138" bestFit="1" customWidth="1"/>
    <col min="13832" max="13832" width="10.28515625" style="138" bestFit="1" customWidth="1"/>
    <col min="13833" max="13833" width="0" style="138" hidden="1" customWidth="1"/>
    <col min="13834" max="13834" width="10" style="138" bestFit="1" customWidth="1"/>
    <col min="13835" max="14080" width="9" style="138"/>
    <col min="14081" max="14081" width="0" style="138" hidden="1" customWidth="1"/>
    <col min="14082" max="14082" width="3.5703125" style="138" bestFit="1" customWidth="1"/>
    <col min="14083" max="14083" width="33.85546875" style="138" bestFit="1" customWidth="1"/>
    <col min="14084" max="14084" width="6.5703125" style="138" bestFit="1" customWidth="1"/>
    <col min="14085" max="14085" width="14.85546875" style="138" bestFit="1" customWidth="1"/>
    <col min="14086" max="14086" width="13" style="138" bestFit="1" customWidth="1"/>
    <col min="14087" max="14087" width="15.7109375" style="138" bestFit="1" customWidth="1"/>
    <col min="14088" max="14088" width="10.28515625" style="138" bestFit="1" customWidth="1"/>
    <col min="14089" max="14089" width="0" style="138" hidden="1" customWidth="1"/>
    <col min="14090" max="14090" width="10" style="138" bestFit="1" customWidth="1"/>
    <col min="14091" max="14336" width="9" style="138"/>
    <col min="14337" max="14337" width="0" style="138" hidden="1" customWidth="1"/>
    <col min="14338" max="14338" width="3.5703125" style="138" bestFit="1" customWidth="1"/>
    <col min="14339" max="14339" width="33.85546875" style="138" bestFit="1" customWidth="1"/>
    <col min="14340" max="14340" width="6.5703125" style="138" bestFit="1" customWidth="1"/>
    <col min="14341" max="14341" width="14.85546875" style="138" bestFit="1" customWidth="1"/>
    <col min="14342" max="14342" width="13" style="138" bestFit="1" customWidth="1"/>
    <col min="14343" max="14343" width="15.7109375" style="138" bestFit="1" customWidth="1"/>
    <col min="14344" max="14344" width="10.28515625" style="138" bestFit="1" customWidth="1"/>
    <col min="14345" max="14345" width="0" style="138" hidden="1" customWidth="1"/>
    <col min="14346" max="14346" width="10" style="138" bestFit="1" customWidth="1"/>
    <col min="14347" max="14592" width="9" style="138"/>
    <col min="14593" max="14593" width="0" style="138" hidden="1" customWidth="1"/>
    <col min="14594" max="14594" width="3.5703125" style="138" bestFit="1" customWidth="1"/>
    <col min="14595" max="14595" width="33.85546875" style="138" bestFit="1" customWidth="1"/>
    <col min="14596" max="14596" width="6.5703125" style="138" bestFit="1" customWidth="1"/>
    <col min="14597" max="14597" width="14.85546875" style="138" bestFit="1" customWidth="1"/>
    <col min="14598" max="14598" width="13" style="138" bestFit="1" customWidth="1"/>
    <col min="14599" max="14599" width="15.7109375" style="138" bestFit="1" customWidth="1"/>
    <col min="14600" max="14600" width="10.28515625" style="138" bestFit="1" customWidth="1"/>
    <col min="14601" max="14601" width="0" style="138" hidden="1" customWidth="1"/>
    <col min="14602" max="14602" width="10" style="138" bestFit="1" customWidth="1"/>
    <col min="14603" max="14848" width="9" style="138"/>
    <col min="14849" max="14849" width="0" style="138" hidden="1" customWidth="1"/>
    <col min="14850" max="14850" width="3.5703125" style="138" bestFit="1" customWidth="1"/>
    <col min="14851" max="14851" width="33.85546875" style="138" bestFit="1" customWidth="1"/>
    <col min="14852" max="14852" width="6.5703125" style="138" bestFit="1" customWidth="1"/>
    <col min="14853" max="14853" width="14.85546875" style="138" bestFit="1" customWidth="1"/>
    <col min="14854" max="14854" width="13" style="138" bestFit="1" customWidth="1"/>
    <col min="14855" max="14855" width="15.7109375" style="138" bestFit="1" customWidth="1"/>
    <col min="14856" max="14856" width="10.28515625" style="138" bestFit="1" customWidth="1"/>
    <col min="14857" max="14857" width="0" style="138" hidden="1" customWidth="1"/>
    <col min="14858" max="14858" width="10" style="138" bestFit="1" customWidth="1"/>
    <col min="14859" max="15104" width="9" style="138"/>
    <col min="15105" max="15105" width="0" style="138" hidden="1" customWidth="1"/>
    <col min="15106" max="15106" width="3.5703125" style="138" bestFit="1" customWidth="1"/>
    <col min="15107" max="15107" width="33.85546875" style="138" bestFit="1" customWidth="1"/>
    <col min="15108" max="15108" width="6.5703125" style="138" bestFit="1" customWidth="1"/>
    <col min="15109" max="15109" width="14.85546875" style="138" bestFit="1" customWidth="1"/>
    <col min="15110" max="15110" width="13" style="138" bestFit="1" customWidth="1"/>
    <col min="15111" max="15111" width="15.7109375" style="138" bestFit="1" customWidth="1"/>
    <col min="15112" max="15112" width="10.28515625" style="138" bestFit="1" customWidth="1"/>
    <col min="15113" max="15113" width="0" style="138" hidden="1" customWidth="1"/>
    <col min="15114" max="15114" width="10" style="138" bestFit="1" customWidth="1"/>
    <col min="15115" max="15360" width="9" style="138"/>
    <col min="15361" max="15361" width="0" style="138" hidden="1" customWidth="1"/>
    <col min="15362" max="15362" width="3.5703125" style="138" bestFit="1" customWidth="1"/>
    <col min="15363" max="15363" width="33.85546875" style="138" bestFit="1" customWidth="1"/>
    <col min="15364" max="15364" width="6.5703125" style="138" bestFit="1" customWidth="1"/>
    <col min="15365" max="15365" width="14.85546875" style="138" bestFit="1" customWidth="1"/>
    <col min="15366" max="15366" width="13" style="138" bestFit="1" customWidth="1"/>
    <col min="15367" max="15367" width="15.7109375" style="138" bestFit="1" customWidth="1"/>
    <col min="15368" max="15368" width="10.28515625" style="138" bestFit="1" customWidth="1"/>
    <col min="15369" max="15369" width="0" style="138" hidden="1" customWidth="1"/>
    <col min="15370" max="15370" width="10" style="138" bestFit="1" customWidth="1"/>
    <col min="15371" max="15616" width="9" style="138"/>
    <col min="15617" max="15617" width="0" style="138" hidden="1" customWidth="1"/>
    <col min="15618" max="15618" width="3.5703125" style="138" bestFit="1" customWidth="1"/>
    <col min="15619" max="15619" width="33.85546875" style="138" bestFit="1" customWidth="1"/>
    <col min="15620" max="15620" width="6.5703125" style="138" bestFit="1" customWidth="1"/>
    <col min="15621" max="15621" width="14.85546875" style="138" bestFit="1" customWidth="1"/>
    <col min="15622" max="15622" width="13" style="138" bestFit="1" customWidth="1"/>
    <col min="15623" max="15623" width="15.7109375" style="138" bestFit="1" customWidth="1"/>
    <col min="15624" max="15624" width="10.28515625" style="138" bestFit="1" customWidth="1"/>
    <col min="15625" max="15625" width="0" style="138" hidden="1" customWidth="1"/>
    <col min="15626" max="15626" width="10" style="138" bestFit="1" customWidth="1"/>
    <col min="15627" max="15872" width="9" style="138"/>
    <col min="15873" max="15873" width="0" style="138" hidden="1" customWidth="1"/>
    <col min="15874" max="15874" width="3.5703125" style="138" bestFit="1" customWidth="1"/>
    <col min="15875" max="15875" width="33.85546875" style="138" bestFit="1" customWidth="1"/>
    <col min="15876" max="15876" width="6.5703125" style="138" bestFit="1" customWidth="1"/>
    <col min="15877" max="15877" width="14.85546875" style="138" bestFit="1" customWidth="1"/>
    <col min="15878" max="15878" width="13" style="138" bestFit="1" customWidth="1"/>
    <col min="15879" max="15879" width="15.7109375" style="138" bestFit="1" customWidth="1"/>
    <col min="15880" max="15880" width="10.28515625" style="138" bestFit="1" customWidth="1"/>
    <col min="15881" max="15881" width="0" style="138" hidden="1" customWidth="1"/>
    <col min="15882" max="15882" width="10" style="138" bestFit="1" customWidth="1"/>
    <col min="15883" max="16128" width="9" style="138"/>
    <col min="16129" max="16129" width="0" style="138" hidden="1" customWidth="1"/>
    <col min="16130" max="16130" width="3.5703125" style="138" bestFit="1" customWidth="1"/>
    <col min="16131" max="16131" width="33.85546875" style="138" bestFit="1" customWidth="1"/>
    <col min="16132" max="16132" width="6.5703125" style="138" bestFit="1" customWidth="1"/>
    <col min="16133" max="16133" width="14.85546875" style="138" bestFit="1" customWidth="1"/>
    <col min="16134" max="16134" width="13" style="138" bestFit="1" customWidth="1"/>
    <col min="16135" max="16135" width="15.7109375" style="138" bestFit="1" customWidth="1"/>
    <col min="16136" max="16136" width="10.28515625" style="138" bestFit="1" customWidth="1"/>
    <col min="16137" max="16137" width="0" style="138" hidden="1" customWidth="1"/>
    <col min="16138" max="16138" width="10" style="138" bestFit="1" customWidth="1"/>
    <col min="16139" max="16384" width="9" style="138"/>
  </cols>
  <sheetData>
    <row r="1" spans="1:10" s="145" customFormat="1" ht="24.95" customHeight="1">
      <c r="A1" s="141" t="s">
        <v>406</v>
      </c>
      <c r="B1" s="142" t="s">
        <v>127</v>
      </c>
      <c r="C1" s="142" t="s">
        <v>2</v>
      </c>
      <c r="D1" s="142" t="s">
        <v>3</v>
      </c>
      <c r="E1" s="142" t="s">
        <v>4</v>
      </c>
      <c r="F1" s="142" t="s">
        <v>5</v>
      </c>
      <c r="G1" s="142" t="s">
        <v>6</v>
      </c>
      <c r="H1" s="142" t="s">
        <v>7</v>
      </c>
      <c r="I1" s="143" t="s">
        <v>1</v>
      </c>
      <c r="J1" s="144" t="s">
        <v>8</v>
      </c>
    </row>
    <row r="2" spans="1:10" s="127" customFormat="1" ht="28.5">
      <c r="A2" s="122" t="s">
        <v>444</v>
      </c>
      <c r="B2" s="122">
        <v>1</v>
      </c>
      <c r="C2" s="123" t="s">
        <v>445</v>
      </c>
      <c r="D2" s="122" t="s">
        <v>349</v>
      </c>
      <c r="E2" s="124" t="s">
        <v>446</v>
      </c>
      <c r="F2" s="122" t="s">
        <v>447</v>
      </c>
      <c r="G2" s="124" t="s">
        <v>448</v>
      </c>
      <c r="H2" s="125" t="s">
        <v>449</v>
      </c>
      <c r="I2" s="125">
        <v>38672</v>
      </c>
      <c r="J2" s="126">
        <v>400000</v>
      </c>
    </row>
    <row r="3" spans="1:10" s="127" customFormat="1" ht="18">
      <c r="A3" s="122" t="s">
        <v>450</v>
      </c>
      <c r="B3" s="122">
        <v>2</v>
      </c>
      <c r="C3" s="123" t="s">
        <v>451</v>
      </c>
      <c r="D3" s="122" t="s">
        <v>349</v>
      </c>
      <c r="E3" s="128" t="s">
        <v>23</v>
      </c>
      <c r="F3" s="122" t="s">
        <v>447</v>
      </c>
      <c r="G3" s="122" t="s">
        <v>28</v>
      </c>
      <c r="H3" s="129" t="s">
        <v>452</v>
      </c>
      <c r="I3" s="125">
        <v>38658</v>
      </c>
      <c r="J3" s="126">
        <v>5591820</v>
      </c>
    </row>
    <row r="4" spans="1:10" s="127" customFormat="1" ht="28.5">
      <c r="A4" s="122" t="s">
        <v>454</v>
      </c>
      <c r="B4" s="122">
        <v>3</v>
      </c>
      <c r="C4" s="132" t="s">
        <v>455</v>
      </c>
      <c r="D4" s="122" t="s">
        <v>349</v>
      </c>
      <c r="E4" s="131" t="s">
        <v>31</v>
      </c>
      <c r="F4" s="122" t="s">
        <v>374</v>
      </c>
      <c r="G4" s="124" t="s">
        <v>456</v>
      </c>
      <c r="H4" s="129" t="s">
        <v>457</v>
      </c>
      <c r="I4" s="125">
        <v>38777</v>
      </c>
      <c r="J4" s="126">
        <v>7500000</v>
      </c>
    </row>
    <row r="5" spans="1:10" s="127" customFormat="1" ht="28.5">
      <c r="A5" s="122" t="s">
        <v>458</v>
      </c>
      <c r="B5" s="122">
        <v>4</v>
      </c>
      <c r="C5" s="132" t="s">
        <v>459</v>
      </c>
      <c r="D5" s="122" t="s">
        <v>349</v>
      </c>
      <c r="E5" s="131" t="s">
        <v>31</v>
      </c>
      <c r="F5" s="122" t="s">
        <v>39</v>
      </c>
      <c r="G5" s="124" t="s">
        <v>460</v>
      </c>
      <c r="H5" s="129" t="s">
        <v>461</v>
      </c>
      <c r="I5" s="125">
        <v>38840</v>
      </c>
      <c r="J5" s="126">
        <v>2000000</v>
      </c>
    </row>
    <row r="6" spans="1:10" s="127" customFormat="1" ht="42.75">
      <c r="A6" s="122" t="s">
        <v>462</v>
      </c>
      <c r="B6" s="122">
        <v>5</v>
      </c>
      <c r="C6" s="123" t="s">
        <v>463</v>
      </c>
      <c r="D6" s="122" t="s">
        <v>361</v>
      </c>
      <c r="E6" s="124" t="s">
        <v>464</v>
      </c>
      <c r="F6" s="122" t="s">
        <v>258</v>
      </c>
      <c r="G6" s="122" t="s">
        <v>465</v>
      </c>
      <c r="H6" s="129" t="s">
        <v>466</v>
      </c>
      <c r="I6" s="125">
        <v>38630</v>
      </c>
      <c r="J6" s="126">
        <v>1795000</v>
      </c>
    </row>
    <row r="7" spans="1:10" s="127" customFormat="1" ht="28.5">
      <c r="A7" s="122" t="s">
        <v>467</v>
      </c>
      <c r="B7" s="122">
        <v>6</v>
      </c>
      <c r="C7" s="132" t="s">
        <v>468</v>
      </c>
      <c r="D7" s="122" t="s">
        <v>361</v>
      </c>
      <c r="E7" s="131" t="s">
        <v>469</v>
      </c>
      <c r="F7" s="122" t="s">
        <v>212</v>
      </c>
      <c r="G7" s="124" t="s">
        <v>470</v>
      </c>
      <c r="H7" s="129" t="s">
        <v>471</v>
      </c>
      <c r="I7" s="125">
        <v>38672</v>
      </c>
      <c r="J7" s="126">
        <v>2000000</v>
      </c>
    </row>
    <row r="8" spans="1:10" s="127" customFormat="1" ht="28.5">
      <c r="A8" s="122" t="s">
        <v>472</v>
      </c>
      <c r="B8" s="122">
        <v>7</v>
      </c>
      <c r="C8" s="132" t="s">
        <v>473</v>
      </c>
      <c r="D8" s="122" t="s">
        <v>361</v>
      </c>
      <c r="E8" s="128" t="s">
        <v>13</v>
      </c>
      <c r="F8" s="122" t="s">
        <v>374</v>
      </c>
      <c r="G8" s="122" t="s">
        <v>310</v>
      </c>
      <c r="H8" s="129" t="s">
        <v>474</v>
      </c>
      <c r="I8" s="125">
        <v>38693</v>
      </c>
      <c r="J8" s="126">
        <v>2400000</v>
      </c>
    </row>
    <row r="9" spans="1:10" s="127" customFormat="1" ht="18">
      <c r="A9" s="122" t="s">
        <v>475</v>
      </c>
      <c r="B9" s="122">
        <v>8</v>
      </c>
      <c r="C9" s="130" t="s">
        <v>476</v>
      </c>
      <c r="D9" s="122" t="s">
        <v>361</v>
      </c>
      <c r="E9" s="128" t="s">
        <v>13</v>
      </c>
      <c r="F9" s="122" t="s">
        <v>374</v>
      </c>
      <c r="G9" s="122" t="s">
        <v>310</v>
      </c>
      <c r="H9" s="129" t="s">
        <v>474</v>
      </c>
      <c r="I9" s="125">
        <v>38693</v>
      </c>
      <c r="J9" s="126">
        <v>2400000</v>
      </c>
    </row>
    <row r="10" spans="1:10" s="127" customFormat="1" ht="28.5">
      <c r="A10" s="122" t="s">
        <v>477</v>
      </c>
      <c r="B10" s="122">
        <v>9</v>
      </c>
      <c r="C10" s="130" t="s">
        <v>478</v>
      </c>
      <c r="D10" s="122" t="s">
        <v>361</v>
      </c>
      <c r="E10" s="128" t="s">
        <v>23</v>
      </c>
      <c r="F10" s="122" t="s">
        <v>447</v>
      </c>
      <c r="G10" s="131" t="s">
        <v>479</v>
      </c>
      <c r="H10" s="129" t="s">
        <v>480</v>
      </c>
      <c r="I10" s="125">
        <v>38707</v>
      </c>
      <c r="J10" s="126">
        <v>670000</v>
      </c>
    </row>
    <row r="11" spans="1:10" s="127" customFormat="1" ht="18">
      <c r="A11" s="122" t="s">
        <v>481</v>
      </c>
      <c r="B11" s="122">
        <v>10</v>
      </c>
      <c r="C11" s="132" t="s">
        <v>482</v>
      </c>
      <c r="D11" s="122" t="s">
        <v>361</v>
      </c>
      <c r="E11" s="128" t="s">
        <v>23</v>
      </c>
      <c r="F11" s="122" t="s">
        <v>447</v>
      </c>
      <c r="G11" s="122" t="s">
        <v>483</v>
      </c>
      <c r="H11" s="129" t="s">
        <v>484</v>
      </c>
      <c r="I11" s="125">
        <v>38777</v>
      </c>
      <c r="J11" s="126">
        <v>1353000</v>
      </c>
    </row>
    <row r="12" spans="1:10" s="127" customFormat="1" ht="28.5">
      <c r="A12" s="122" t="s">
        <v>485</v>
      </c>
      <c r="B12" s="122">
        <v>11</v>
      </c>
      <c r="C12" s="132" t="s">
        <v>486</v>
      </c>
      <c r="D12" s="122" t="s">
        <v>361</v>
      </c>
      <c r="E12" s="131" t="s">
        <v>31</v>
      </c>
      <c r="F12" s="122" t="s">
        <v>374</v>
      </c>
      <c r="G12" s="124" t="s">
        <v>487</v>
      </c>
      <c r="H12" s="129" t="s">
        <v>488</v>
      </c>
      <c r="I12" s="125">
        <v>38777</v>
      </c>
      <c r="J12" s="126">
        <v>5084600</v>
      </c>
    </row>
    <row r="13" spans="1:10" s="127" customFormat="1" ht="24" customHeight="1">
      <c r="A13" s="122" t="s">
        <v>489</v>
      </c>
      <c r="B13" s="122">
        <v>12</v>
      </c>
      <c r="C13" s="132" t="s">
        <v>490</v>
      </c>
      <c r="D13" s="122" t="s">
        <v>349</v>
      </c>
      <c r="E13" s="131" t="s">
        <v>23</v>
      </c>
      <c r="F13" s="122" t="s">
        <v>447</v>
      </c>
      <c r="G13" s="122" t="s">
        <v>491</v>
      </c>
      <c r="H13" s="129" t="s">
        <v>492</v>
      </c>
      <c r="I13" s="125">
        <v>38825</v>
      </c>
      <c r="J13" s="126">
        <v>500400</v>
      </c>
    </row>
    <row r="14" spans="1:10" s="127" customFormat="1" ht="28.5">
      <c r="A14" s="122" t="s">
        <v>493</v>
      </c>
      <c r="B14" s="122">
        <v>13</v>
      </c>
      <c r="C14" s="132" t="s">
        <v>494</v>
      </c>
      <c r="D14" s="122" t="s">
        <v>349</v>
      </c>
      <c r="E14" s="131" t="s">
        <v>23</v>
      </c>
      <c r="F14" s="122" t="s">
        <v>447</v>
      </c>
      <c r="G14" s="124" t="s">
        <v>479</v>
      </c>
      <c r="H14" s="129" t="s">
        <v>453</v>
      </c>
      <c r="I14" s="125">
        <v>38825</v>
      </c>
      <c r="J14" s="126">
        <v>2574000</v>
      </c>
    </row>
    <row r="15" spans="1:10" s="127" customFormat="1" ht="24" customHeight="1">
      <c r="A15" s="122" t="s">
        <v>495</v>
      </c>
      <c r="B15" s="122">
        <v>14</v>
      </c>
      <c r="C15" s="132" t="s">
        <v>496</v>
      </c>
      <c r="D15" s="122" t="s">
        <v>361</v>
      </c>
      <c r="E15" s="131" t="s">
        <v>31</v>
      </c>
      <c r="F15" s="122" t="s">
        <v>374</v>
      </c>
      <c r="G15" s="122" t="s">
        <v>497</v>
      </c>
      <c r="H15" s="129" t="s">
        <v>498</v>
      </c>
      <c r="I15" s="125">
        <v>38825</v>
      </c>
      <c r="J15" s="126">
        <v>900000</v>
      </c>
    </row>
    <row r="16" spans="1:10" s="127" customFormat="1" ht="24" customHeight="1">
      <c r="A16" s="122" t="s">
        <v>499</v>
      </c>
      <c r="B16" s="122">
        <v>15</v>
      </c>
      <c r="C16" s="132" t="s">
        <v>500</v>
      </c>
      <c r="D16" s="122" t="s">
        <v>361</v>
      </c>
      <c r="E16" s="131" t="s">
        <v>501</v>
      </c>
      <c r="F16" s="122" t="s">
        <v>374</v>
      </c>
      <c r="G16" s="122" t="s">
        <v>502</v>
      </c>
      <c r="H16" s="129" t="s">
        <v>503</v>
      </c>
      <c r="I16" s="125">
        <v>38840</v>
      </c>
      <c r="J16" s="126">
        <v>66000</v>
      </c>
    </row>
    <row r="17" spans="1:10" s="133" customFormat="1" ht="24.95" customHeight="1">
      <c r="A17" s="134"/>
      <c r="B17" s="134"/>
      <c r="D17" s="134"/>
      <c r="E17" s="134"/>
      <c r="F17" s="134"/>
      <c r="G17" s="134"/>
      <c r="H17" s="135"/>
      <c r="I17" s="135"/>
      <c r="J17" s="136"/>
    </row>
    <row r="18" spans="1:10" s="133" customFormat="1" ht="24.95" customHeight="1">
      <c r="A18" s="134"/>
      <c r="B18" s="134"/>
      <c r="D18" s="134"/>
      <c r="E18" s="134"/>
      <c r="F18" s="134"/>
      <c r="G18" s="134"/>
      <c r="H18" s="135"/>
      <c r="I18" s="135"/>
      <c r="J18" s="136"/>
    </row>
    <row r="19" spans="1:10" s="133" customFormat="1" ht="24.95" customHeight="1">
      <c r="A19" s="134"/>
      <c r="B19" s="134"/>
      <c r="D19" s="134"/>
      <c r="E19" s="134"/>
      <c r="F19" s="134"/>
      <c r="G19" s="134"/>
      <c r="H19" s="135"/>
      <c r="I19" s="135"/>
      <c r="J19" s="136"/>
    </row>
    <row r="20" spans="1:10" s="133" customFormat="1" ht="24.95" customHeight="1">
      <c r="A20" s="134"/>
      <c r="B20" s="134"/>
      <c r="D20" s="134"/>
      <c r="E20" s="134"/>
      <c r="F20" s="134"/>
      <c r="G20" s="134"/>
      <c r="H20" s="135"/>
      <c r="I20" s="135"/>
      <c r="J20" s="136"/>
    </row>
    <row r="21" spans="1:10" s="133" customFormat="1" ht="24.95" customHeight="1">
      <c r="A21" s="134"/>
      <c r="B21" s="134"/>
      <c r="D21" s="134"/>
      <c r="E21" s="134"/>
      <c r="F21" s="134"/>
      <c r="G21" s="134"/>
      <c r="H21" s="135"/>
      <c r="I21" s="135"/>
      <c r="J21" s="136"/>
    </row>
    <row r="22" spans="1:10" s="133" customFormat="1" ht="24.95" customHeight="1">
      <c r="A22" s="134"/>
      <c r="B22" s="134"/>
      <c r="D22" s="134"/>
      <c r="E22" s="134"/>
      <c r="F22" s="134"/>
      <c r="G22" s="134"/>
      <c r="H22" s="135"/>
      <c r="I22" s="135"/>
      <c r="J22" s="136"/>
    </row>
    <row r="23" spans="1:10" s="133" customFormat="1" ht="24.95" customHeight="1">
      <c r="A23" s="134"/>
      <c r="B23" s="134"/>
      <c r="D23" s="134"/>
      <c r="E23" s="134"/>
      <c r="F23" s="134"/>
      <c r="G23" s="134"/>
      <c r="H23" s="135"/>
      <c r="I23" s="135"/>
      <c r="J23" s="136"/>
    </row>
    <row r="24" spans="1:10" s="133" customFormat="1" ht="24.95" customHeight="1">
      <c r="A24" s="134"/>
      <c r="B24" s="134"/>
      <c r="D24" s="134"/>
      <c r="E24" s="134"/>
      <c r="F24" s="134"/>
      <c r="G24" s="134"/>
      <c r="H24" s="135"/>
      <c r="I24" s="135"/>
      <c r="J24" s="136"/>
    </row>
    <row r="25" spans="1:10" s="133" customFormat="1" ht="24.95" customHeight="1">
      <c r="A25" s="134"/>
      <c r="B25" s="134"/>
      <c r="D25" s="134"/>
      <c r="E25" s="134"/>
      <c r="F25" s="134"/>
      <c r="G25" s="134"/>
      <c r="H25" s="135"/>
      <c r="I25" s="135"/>
      <c r="J25" s="136"/>
    </row>
    <row r="26" spans="1:10" s="133" customFormat="1" ht="24.95" customHeight="1">
      <c r="A26" s="134"/>
      <c r="B26" s="134"/>
      <c r="D26" s="134"/>
      <c r="E26" s="134"/>
      <c r="F26" s="134"/>
      <c r="G26" s="134"/>
      <c r="H26" s="135"/>
      <c r="I26" s="135"/>
      <c r="J26" s="136"/>
    </row>
    <row r="27" spans="1:10" s="133" customFormat="1" ht="24.95" customHeight="1">
      <c r="A27" s="134"/>
      <c r="B27" s="134"/>
      <c r="D27" s="134"/>
      <c r="E27" s="134"/>
      <c r="F27" s="134"/>
      <c r="G27" s="134"/>
      <c r="H27" s="135"/>
      <c r="I27" s="135"/>
      <c r="J27" s="136"/>
    </row>
    <row r="28" spans="1:10" s="133" customFormat="1" ht="24.95" customHeight="1">
      <c r="A28" s="134"/>
      <c r="B28" s="134"/>
      <c r="D28" s="134"/>
      <c r="E28" s="134"/>
      <c r="F28" s="134"/>
      <c r="G28" s="134"/>
      <c r="H28" s="134"/>
      <c r="I28" s="135"/>
      <c r="J28" s="136"/>
    </row>
    <row r="29" spans="1:10" s="133" customFormat="1" ht="24.95" customHeight="1">
      <c r="A29" s="134"/>
      <c r="B29" s="134"/>
      <c r="D29" s="134"/>
      <c r="E29" s="134"/>
      <c r="F29" s="134"/>
      <c r="G29" s="134"/>
      <c r="H29" s="134"/>
      <c r="I29" s="135"/>
      <c r="J29" s="136"/>
    </row>
    <row r="30" spans="1:10" s="133" customFormat="1" ht="24.95" customHeight="1">
      <c r="A30" s="134"/>
      <c r="B30" s="134"/>
      <c r="D30" s="134"/>
      <c r="E30" s="134"/>
      <c r="F30" s="134"/>
      <c r="G30" s="134"/>
      <c r="H30" s="134"/>
      <c r="I30" s="135"/>
      <c r="J30" s="136"/>
    </row>
    <row r="31" spans="1:10" s="133" customFormat="1" ht="24.95" customHeight="1">
      <c r="A31" s="134"/>
      <c r="B31" s="134"/>
      <c r="D31" s="134"/>
      <c r="E31" s="134"/>
      <c r="F31" s="134"/>
      <c r="G31" s="134"/>
      <c r="H31" s="134"/>
      <c r="I31" s="135"/>
      <c r="J31" s="136"/>
    </row>
    <row r="32" spans="1:10" s="133" customFormat="1" ht="24.95" customHeight="1">
      <c r="A32" s="134"/>
      <c r="B32" s="134"/>
      <c r="D32" s="134"/>
      <c r="E32" s="134"/>
      <c r="F32" s="134"/>
      <c r="G32" s="134"/>
      <c r="H32" s="134"/>
      <c r="I32" s="135"/>
      <c r="J32" s="136"/>
    </row>
    <row r="33" spans="1:10" s="133" customFormat="1" ht="24.95" customHeight="1">
      <c r="A33" s="134"/>
      <c r="B33" s="134"/>
      <c r="D33" s="134"/>
      <c r="E33" s="134"/>
      <c r="F33" s="134"/>
      <c r="G33" s="134"/>
      <c r="H33" s="134"/>
      <c r="I33" s="135"/>
      <c r="J33" s="136"/>
    </row>
    <row r="34" spans="1:10" s="133" customFormat="1" ht="24.95" customHeight="1">
      <c r="A34" s="134"/>
      <c r="B34" s="134"/>
      <c r="D34" s="134"/>
      <c r="E34" s="134"/>
      <c r="F34" s="134"/>
      <c r="G34" s="134"/>
      <c r="H34" s="134"/>
      <c r="I34" s="135"/>
      <c r="J34" s="136"/>
    </row>
    <row r="35" spans="1:10" s="133" customFormat="1" ht="24.95" customHeight="1">
      <c r="A35" s="134"/>
      <c r="B35" s="134"/>
      <c r="D35" s="134"/>
      <c r="E35" s="134"/>
      <c r="F35" s="134"/>
      <c r="G35" s="134"/>
      <c r="H35" s="134"/>
      <c r="I35" s="135"/>
      <c r="J35" s="136"/>
    </row>
    <row r="36" spans="1:10" s="133" customFormat="1" ht="24.95" customHeight="1">
      <c r="A36" s="134"/>
      <c r="B36" s="134"/>
      <c r="D36" s="134"/>
      <c r="E36" s="134"/>
      <c r="F36" s="134"/>
      <c r="G36" s="134"/>
      <c r="H36" s="134"/>
      <c r="I36" s="135"/>
      <c r="J36" s="136"/>
    </row>
    <row r="37" spans="1:10" s="133" customFormat="1" ht="24.95" customHeight="1">
      <c r="A37" s="134"/>
      <c r="B37" s="134"/>
      <c r="D37" s="134"/>
      <c r="E37" s="134"/>
      <c r="F37" s="134"/>
      <c r="G37" s="134"/>
      <c r="H37" s="134"/>
      <c r="I37" s="135"/>
      <c r="J37" s="136"/>
    </row>
    <row r="38" spans="1:10" s="133" customFormat="1" ht="24.95" customHeight="1">
      <c r="A38" s="134"/>
      <c r="B38" s="134"/>
      <c r="D38" s="134"/>
      <c r="E38" s="134"/>
      <c r="F38" s="134"/>
      <c r="G38" s="134"/>
      <c r="H38" s="134"/>
      <c r="I38" s="135"/>
      <c r="J38" s="136"/>
    </row>
    <row r="39" spans="1:10" s="133" customFormat="1" ht="24.95" customHeight="1">
      <c r="A39" s="134"/>
      <c r="B39" s="134"/>
      <c r="D39" s="134"/>
      <c r="E39" s="134"/>
      <c r="F39" s="134"/>
      <c r="G39" s="134"/>
      <c r="H39" s="134"/>
      <c r="I39" s="135"/>
      <c r="J39" s="136"/>
    </row>
    <row r="40" spans="1:10" s="133" customFormat="1" ht="24.95" customHeight="1">
      <c r="A40" s="134"/>
      <c r="B40" s="134"/>
      <c r="D40" s="134"/>
      <c r="E40" s="134"/>
      <c r="F40" s="134"/>
      <c r="G40" s="134"/>
      <c r="H40" s="134"/>
      <c r="I40" s="135"/>
      <c r="J40" s="136"/>
    </row>
    <row r="41" spans="1:10" s="133" customFormat="1" ht="24.95" customHeight="1">
      <c r="A41" s="134"/>
      <c r="B41" s="134"/>
      <c r="D41" s="134"/>
      <c r="E41" s="134"/>
      <c r="F41" s="134"/>
      <c r="G41" s="134"/>
      <c r="H41" s="134"/>
      <c r="I41" s="135"/>
      <c r="J41" s="136"/>
    </row>
    <row r="42" spans="1:10" s="133" customFormat="1" ht="24.95" customHeight="1">
      <c r="A42" s="134"/>
      <c r="B42" s="134"/>
      <c r="D42" s="134"/>
      <c r="E42" s="134"/>
      <c r="F42" s="134"/>
      <c r="G42" s="134"/>
      <c r="H42" s="134"/>
      <c r="I42" s="135"/>
      <c r="J42" s="136"/>
    </row>
    <row r="43" spans="1:10" s="133" customFormat="1" ht="24.95" customHeight="1">
      <c r="A43" s="134"/>
      <c r="B43" s="134"/>
      <c r="D43" s="134"/>
      <c r="E43" s="134"/>
      <c r="F43" s="134"/>
      <c r="G43" s="134"/>
      <c r="H43" s="134"/>
      <c r="I43" s="135"/>
      <c r="J43" s="136"/>
    </row>
    <row r="44" spans="1:10" s="133" customFormat="1" ht="24.95" customHeight="1">
      <c r="A44" s="134"/>
      <c r="B44" s="134"/>
      <c r="D44" s="134"/>
      <c r="E44" s="134"/>
      <c r="F44" s="134"/>
      <c r="G44" s="134"/>
      <c r="H44" s="134"/>
      <c r="I44" s="135"/>
      <c r="J44" s="136"/>
    </row>
    <row r="45" spans="1:10" s="133" customFormat="1" ht="24.95" customHeight="1">
      <c r="A45" s="134"/>
      <c r="B45" s="134"/>
      <c r="D45" s="134"/>
      <c r="E45" s="134"/>
      <c r="F45" s="134"/>
      <c r="G45" s="134"/>
      <c r="H45" s="134"/>
      <c r="I45" s="135"/>
      <c r="J45" s="136"/>
    </row>
    <row r="46" spans="1:10" s="133" customFormat="1" ht="24.95" customHeight="1">
      <c r="A46" s="134"/>
      <c r="B46" s="134"/>
      <c r="D46" s="134"/>
      <c r="E46" s="134"/>
      <c r="F46" s="134"/>
      <c r="G46" s="134"/>
      <c r="H46" s="134"/>
      <c r="I46" s="135"/>
      <c r="J46" s="136"/>
    </row>
    <row r="47" spans="1:10" s="133" customFormat="1" ht="24.95" customHeight="1">
      <c r="A47" s="134"/>
      <c r="B47" s="134"/>
      <c r="D47" s="134"/>
      <c r="E47" s="134"/>
      <c r="F47" s="134"/>
      <c r="G47" s="134"/>
      <c r="H47" s="134"/>
      <c r="I47" s="135"/>
      <c r="J47" s="136"/>
    </row>
    <row r="48" spans="1:10" s="133" customFormat="1" ht="24.95" customHeight="1">
      <c r="A48" s="134"/>
      <c r="B48" s="134"/>
      <c r="D48" s="134"/>
      <c r="E48" s="134"/>
      <c r="F48" s="134"/>
      <c r="G48" s="134"/>
      <c r="H48" s="134"/>
      <c r="I48" s="135"/>
      <c r="J48" s="136"/>
    </row>
    <row r="49" spans="1:10" s="133" customFormat="1" ht="24.95" customHeight="1">
      <c r="A49" s="134"/>
      <c r="B49" s="134"/>
      <c r="D49" s="134"/>
      <c r="E49" s="134"/>
      <c r="F49" s="134"/>
      <c r="G49" s="134"/>
      <c r="H49" s="134"/>
      <c r="I49" s="135"/>
      <c r="J49" s="136"/>
    </row>
    <row r="50" spans="1:10" s="133" customFormat="1" ht="24.95" customHeight="1">
      <c r="A50" s="134"/>
      <c r="B50" s="134"/>
      <c r="D50" s="134"/>
      <c r="E50" s="134"/>
      <c r="F50" s="134"/>
      <c r="G50" s="134"/>
      <c r="H50" s="134"/>
      <c r="I50" s="135"/>
      <c r="J50" s="136"/>
    </row>
    <row r="51" spans="1:10" s="133" customFormat="1" ht="24.95" customHeight="1">
      <c r="A51" s="134"/>
      <c r="B51" s="134"/>
      <c r="D51" s="134"/>
      <c r="E51" s="134"/>
      <c r="F51" s="134"/>
      <c r="G51" s="134"/>
      <c r="H51" s="134"/>
      <c r="I51" s="135"/>
      <c r="J51" s="136"/>
    </row>
    <row r="52" spans="1:10" s="133" customFormat="1" ht="24.95" customHeight="1">
      <c r="A52" s="134"/>
      <c r="B52" s="134"/>
      <c r="D52" s="134"/>
      <c r="E52" s="134"/>
      <c r="F52" s="134"/>
      <c r="G52" s="134"/>
      <c r="H52" s="134"/>
      <c r="I52" s="135"/>
      <c r="J52" s="136"/>
    </row>
    <row r="53" spans="1:10" s="133" customFormat="1" ht="24.95" customHeight="1">
      <c r="A53" s="134"/>
      <c r="B53" s="134"/>
      <c r="D53" s="134"/>
      <c r="E53" s="134"/>
      <c r="F53" s="134"/>
      <c r="G53" s="134"/>
      <c r="H53" s="134"/>
      <c r="I53" s="135"/>
      <c r="J53" s="136"/>
    </row>
    <row r="54" spans="1:10" s="133" customFormat="1" ht="24.95" customHeight="1">
      <c r="A54" s="134"/>
      <c r="B54" s="134"/>
      <c r="D54" s="134"/>
      <c r="E54" s="134"/>
      <c r="F54" s="134"/>
      <c r="G54" s="134"/>
      <c r="H54" s="134"/>
      <c r="I54" s="135"/>
      <c r="J54" s="136"/>
    </row>
    <row r="55" spans="1:10" s="133" customFormat="1" ht="24.95" customHeight="1">
      <c r="A55" s="134"/>
      <c r="B55" s="134"/>
      <c r="D55" s="134"/>
      <c r="E55" s="134"/>
      <c r="F55" s="134"/>
      <c r="G55" s="134"/>
      <c r="H55" s="134"/>
      <c r="I55" s="135"/>
      <c r="J55" s="136"/>
    </row>
    <row r="56" spans="1:10" s="133" customFormat="1" ht="24.95" customHeight="1">
      <c r="A56" s="134"/>
      <c r="B56" s="134"/>
      <c r="D56" s="134"/>
      <c r="E56" s="134"/>
      <c r="F56" s="134"/>
      <c r="G56" s="134"/>
      <c r="H56" s="134"/>
      <c r="I56" s="135"/>
      <c r="J56" s="136"/>
    </row>
    <row r="57" spans="1:10" s="133" customFormat="1" ht="24.95" customHeight="1">
      <c r="A57" s="134"/>
      <c r="B57" s="134"/>
      <c r="D57" s="134"/>
      <c r="E57" s="134"/>
      <c r="F57" s="134"/>
      <c r="G57" s="134"/>
      <c r="H57" s="134"/>
      <c r="I57" s="135"/>
      <c r="J57" s="136"/>
    </row>
    <row r="58" spans="1:10" s="133" customFormat="1" ht="24.95" customHeight="1">
      <c r="A58" s="134"/>
      <c r="B58" s="134"/>
      <c r="D58" s="134"/>
      <c r="E58" s="134"/>
      <c r="F58" s="134"/>
      <c r="G58" s="134"/>
      <c r="H58" s="134"/>
      <c r="I58" s="135"/>
      <c r="J58" s="136"/>
    </row>
    <row r="59" spans="1:10" s="133" customFormat="1" ht="24.95" customHeight="1">
      <c r="A59" s="134"/>
      <c r="B59" s="134"/>
      <c r="D59" s="134"/>
      <c r="E59" s="134"/>
      <c r="F59" s="134"/>
      <c r="G59" s="134"/>
      <c r="H59" s="134"/>
      <c r="I59" s="135"/>
      <c r="J59" s="136"/>
    </row>
    <row r="60" spans="1:10" s="133" customFormat="1" ht="24.95" customHeight="1">
      <c r="A60" s="134"/>
      <c r="B60" s="134"/>
      <c r="D60" s="134"/>
      <c r="E60" s="134"/>
      <c r="F60" s="134"/>
      <c r="G60" s="134"/>
      <c r="H60" s="134"/>
      <c r="I60" s="135"/>
      <c r="J60" s="136"/>
    </row>
    <row r="61" spans="1:10" s="133" customFormat="1" ht="24.95" customHeight="1">
      <c r="A61" s="134"/>
      <c r="B61" s="134"/>
      <c r="D61" s="134"/>
      <c r="E61" s="134"/>
      <c r="F61" s="134"/>
      <c r="G61" s="134"/>
      <c r="H61" s="134"/>
      <c r="I61" s="135"/>
      <c r="J61" s="136"/>
    </row>
    <row r="62" spans="1:10" s="133" customFormat="1" ht="24.95" customHeight="1">
      <c r="A62" s="134"/>
      <c r="B62" s="134"/>
      <c r="D62" s="134"/>
      <c r="E62" s="134"/>
      <c r="F62" s="134"/>
      <c r="G62" s="134"/>
      <c r="H62" s="134"/>
      <c r="I62" s="135"/>
      <c r="J62" s="136"/>
    </row>
    <row r="63" spans="1:10" s="133" customFormat="1" ht="24.95" customHeight="1">
      <c r="A63" s="134"/>
      <c r="B63" s="134"/>
      <c r="D63" s="134"/>
      <c r="E63" s="134"/>
      <c r="F63" s="134"/>
      <c r="G63" s="134"/>
      <c r="H63" s="134"/>
      <c r="I63" s="135"/>
      <c r="J63" s="136"/>
    </row>
    <row r="64" spans="1:10" s="133" customFormat="1" ht="24.95" customHeight="1">
      <c r="A64" s="134"/>
      <c r="B64" s="134"/>
      <c r="D64" s="134"/>
      <c r="E64" s="134"/>
      <c r="F64" s="134"/>
      <c r="G64" s="134"/>
      <c r="H64" s="134"/>
      <c r="I64" s="135"/>
      <c r="J64" s="136"/>
    </row>
    <row r="65" spans="1:10" s="133" customFormat="1" ht="24.95" customHeight="1">
      <c r="A65" s="134"/>
      <c r="B65" s="134"/>
      <c r="D65" s="134"/>
      <c r="E65" s="134"/>
      <c r="F65" s="134"/>
      <c r="G65" s="134"/>
      <c r="H65" s="134"/>
      <c r="I65" s="135"/>
      <c r="J65" s="136"/>
    </row>
    <row r="66" spans="1:10" s="133" customFormat="1" ht="24.95" customHeight="1">
      <c r="A66" s="134"/>
      <c r="B66" s="134"/>
      <c r="D66" s="134"/>
      <c r="E66" s="134"/>
      <c r="F66" s="134"/>
      <c r="G66" s="134"/>
      <c r="H66" s="134"/>
      <c r="I66" s="135"/>
      <c r="J66" s="136"/>
    </row>
    <row r="67" spans="1:10" s="133" customFormat="1" ht="24.95" customHeight="1">
      <c r="A67" s="134"/>
      <c r="B67" s="134"/>
      <c r="D67" s="134"/>
      <c r="E67" s="134"/>
      <c r="F67" s="134"/>
      <c r="G67" s="134"/>
      <c r="H67" s="134"/>
      <c r="I67" s="135"/>
      <c r="J67" s="136"/>
    </row>
    <row r="68" spans="1:10" s="133" customFormat="1" ht="24.95" customHeight="1">
      <c r="A68" s="134"/>
      <c r="B68" s="134"/>
      <c r="D68" s="134"/>
      <c r="E68" s="134"/>
      <c r="F68" s="134"/>
      <c r="G68" s="134"/>
      <c r="H68" s="134"/>
      <c r="I68" s="135"/>
      <c r="J68" s="136"/>
    </row>
    <row r="69" spans="1:10" s="133" customFormat="1" ht="24.95" customHeight="1">
      <c r="A69" s="134"/>
      <c r="B69" s="134"/>
      <c r="D69" s="134"/>
      <c r="E69" s="134"/>
      <c r="F69" s="134"/>
      <c r="G69" s="134"/>
      <c r="H69" s="134"/>
      <c r="I69" s="135"/>
      <c r="J69" s="136"/>
    </row>
    <row r="70" spans="1:10" s="133" customFormat="1" ht="24.95" customHeight="1">
      <c r="A70" s="134"/>
      <c r="B70" s="134"/>
      <c r="D70" s="134"/>
      <c r="E70" s="134"/>
      <c r="F70" s="134"/>
      <c r="G70" s="134"/>
      <c r="H70" s="134"/>
      <c r="I70" s="135"/>
      <c r="J70" s="136"/>
    </row>
    <row r="71" spans="1:10" s="133" customFormat="1" ht="24.95" customHeight="1">
      <c r="A71" s="134"/>
      <c r="B71" s="134"/>
      <c r="D71" s="134"/>
      <c r="E71" s="134"/>
      <c r="F71" s="134"/>
      <c r="G71" s="134"/>
      <c r="H71" s="134"/>
      <c r="I71" s="135"/>
      <c r="J71" s="136"/>
    </row>
    <row r="72" spans="1:10" s="133" customFormat="1" ht="24.95" customHeight="1">
      <c r="A72" s="134"/>
      <c r="B72" s="134"/>
      <c r="D72" s="134"/>
      <c r="E72" s="134"/>
      <c r="F72" s="134"/>
      <c r="G72" s="134"/>
      <c r="H72" s="134"/>
      <c r="I72" s="135"/>
      <c r="J72" s="136"/>
    </row>
    <row r="73" spans="1:10" s="133" customFormat="1" ht="24.95" customHeight="1">
      <c r="A73" s="134"/>
      <c r="B73" s="134"/>
      <c r="D73" s="134"/>
      <c r="E73" s="134"/>
      <c r="F73" s="134"/>
      <c r="G73" s="134"/>
      <c r="H73" s="134"/>
      <c r="I73" s="135"/>
      <c r="J73" s="136"/>
    </row>
    <row r="74" spans="1:10" s="133" customFormat="1" ht="24.95" customHeight="1">
      <c r="A74" s="134"/>
      <c r="B74" s="134"/>
      <c r="D74" s="134"/>
      <c r="E74" s="134"/>
      <c r="F74" s="134"/>
      <c r="G74" s="134"/>
      <c r="H74" s="134"/>
      <c r="I74" s="135"/>
      <c r="J74" s="136"/>
    </row>
    <row r="75" spans="1:10" s="133" customFormat="1" ht="24.95" customHeight="1">
      <c r="A75" s="134"/>
      <c r="B75" s="134"/>
      <c r="D75" s="134"/>
      <c r="E75" s="134"/>
      <c r="F75" s="134"/>
      <c r="G75" s="134"/>
      <c r="H75" s="134"/>
      <c r="I75" s="135"/>
      <c r="J75" s="136"/>
    </row>
    <row r="76" spans="1:10" s="133" customFormat="1" ht="24.95" customHeight="1">
      <c r="A76" s="134"/>
      <c r="B76" s="134"/>
      <c r="D76" s="134"/>
      <c r="E76" s="134"/>
      <c r="F76" s="134"/>
      <c r="G76" s="134"/>
      <c r="H76" s="134"/>
      <c r="I76" s="135"/>
      <c r="J76" s="136"/>
    </row>
    <row r="77" spans="1:10" s="133" customFormat="1" ht="24.95" customHeight="1">
      <c r="A77" s="134"/>
      <c r="B77" s="134"/>
      <c r="D77" s="134"/>
      <c r="E77" s="134"/>
      <c r="F77" s="134"/>
      <c r="G77" s="134"/>
      <c r="H77" s="134"/>
      <c r="I77" s="135"/>
      <c r="J77" s="136"/>
    </row>
    <row r="78" spans="1:10" s="133" customFormat="1" ht="24.95" customHeight="1">
      <c r="A78" s="134"/>
      <c r="B78" s="134"/>
      <c r="D78" s="134"/>
      <c r="E78" s="134"/>
      <c r="F78" s="134"/>
      <c r="G78" s="134"/>
      <c r="H78" s="134"/>
      <c r="I78" s="135"/>
      <c r="J78" s="136"/>
    </row>
    <row r="79" spans="1:10" s="133" customFormat="1" ht="24.95" customHeight="1">
      <c r="A79" s="134"/>
      <c r="B79" s="134"/>
      <c r="D79" s="134"/>
      <c r="E79" s="134"/>
      <c r="F79" s="134"/>
      <c r="G79" s="134"/>
      <c r="H79" s="134"/>
      <c r="I79" s="135"/>
      <c r="J79" s="136"/>
    </row>
    <row r="80" spans="1:10" s="133" customFormat="1" ht="24.95" customHeight="1">
      <c r="A80" s="134"/>
      <c r="B80" s="134"/>
      <c r="D80" s="134"/>
      <c r="E80" s="134"/>
      <c r="F80" s="134"/>
      <c r="G80" s="134"/>
      <c r="H80" s="134"/>
      <c r="I80" s="135"/>
      <c r="J80" s="136"/>
    </row>
    <row r="81" spans="1:10" s="133" customFormat="1" ht="24.95" customHeight="1">
      <c r="A81" s="134"/>
      <c r="B81" s="134"/>
      <c r="D81" s="134"/>
      <c r="E81" s="134"/>
      <c r="F81" s="134"/>
      <c r="G81" s="134"/>
      <c r="H81" s="134"/>
      <c r="I81" s="135"/>
      <c r="J81" s="136"/>
    </row>
    <row r="82" spans="1:10" s="133" customFormat="1" ht="24.95" customHeight="1">
      <c r="A82" s="134"/>
      <c r="B82" s="134"/>
      <c r="D82" s="134"/>
      <c r="E82" s="134"/>
      <c r="F82" s="134"/>
      <c r="G82" s="134"/>
      <c r="H82" s="134"/>
      <c r="I82" s="135"/>
      <c r="J82" s="136"/>
    </row>
    <row r="83" spans="1:10" s="133" customFormat="1" ht="24.95" customHeight="1">
      <c r="A83" s="134"/>
      <c r="B83" s="134"/>
      <c r="D83" s="134"/>
      <c r="E83" s="134"/>
      <c r="F83" s="134"/>
      <c r="G83" s="134"/>
      <c r="H83" s="134"/>
      <c r="I83" s="135"/>
      <c r="J83" s="136"/>
    </row>
    <row r="84" spans="1:10" s="133" customFormat="1" ht="24.95" customHeight="1">
      <c r="A84" s="134"/>
      <c r="B84" s="134"/>
      <c r="D84" s="134"/>
      <c r="E84" s="134"/>
      <c r="F84" s="134"/>
      <c r="G84" s="134"/>
      <c r="H84" s="134"/>
      <c r="I84" s="135"/>
      <c r="J84" s="136"/>
    </row>
    <row r="85" spans="1:10" s="133" customFormat="1" ht="24.95" customHeight="1">
      <c r="A85" s="134"/>
      <c r="B85" s="134"/>
      <c r="D85" s="134"/>
      <c r="E85" s="134"/>
      <c r="F85" s="134"/>
      <c r="G85" s="134"/>
      <c r="H85" s="134"/>
      <c r="I85" s="135"/>
      <c r="J85" s="136"/>
    </row>
    <row r="86" spans="1:10" s="133" customFormat="1" ht="24.95" customHeight="1">
      <c r="A86" s="134"/>
      <c r="B86" s="134"/>
      <c r="D86" s="134"/>
      <c r="E86" s="134"/>
      <c r="F86" s="134"/>
      <c r="G86" s="134"/>
      <c r="H86" s="134"/>
      <c r="I86" s="135"/>
      <c r="J86" s="136"/>
    </row>
    <row r="87" spans="1:10" s="133" customFormat="1" ht="24.95" customHeight="1">
      <c r="A87" s="134"/>
      <c r="B87" s="134"/>
      <c r="D87" s="134"/>
      <c r="E87" s="134"/>
      <c r="F87" s="134"/>
      <c r="G87" s="134"/>
      <c r="H87" s="134"/>
      <c r="I87" s="135"/>
      <c r="J87" s="136"/>
    </row>
    <row r="88" spans="1:10" s="133" customFormat="1" ht="24.95" customHeight="1">
      <c r="A88" s="134"/>
      <c r="B88" s="134"/>
      <c r="D88" s="134"/>
      <c r="E88" s="134"/>
      <c r="F88" s="134"/>
      <c r="G88" s="134"/>
      <c r="H88" s="134"/>
      <c r="I88" s="135"/>
      <c r="J88" s="136"/>
    </row>
    <row r="89" spans="1:10" s="133" customFormat="1" ht="24.95" customHeight="1">
      <c r="A89" s="134"/>
      <c r="B89" s="134"/>
      <c r="D89" s="134"/>
      <c r="E89" s="134"/>
      <c r="F89" s="134"/>
      <c r="G89" s="134"/>
      <c r="H89" s="134"/>
      <c r="I89" s="135"/>
      <c r="J89" s="136"/>
    </row>
    <row r="90" spans="1:10" s="133" customFormat="1" ht="24.95" customHeight="1">
      <c r="A90" s="134"/>
      <c r="B90" s="134"/>
      <c r="D90" s="134"/>
      <c r="E90" s="134"/>
      <c r="F90" s="134"/>
      <c r="G90" s="134"/>
      <c r="H90" s="134"/>
      <c r="I90" s="135"/>
      <c r="J90" s="136"/>
    </row>
    <row r="91" spans="1:10" s="133" customFormat="1" ht="24.95" customHeight="1">
      <c r="A91" s="134"/>
      <c r="B91" s="134"/>
      <c r="D91" s="134"/>
      <c r="E91" s="134"/>
      <c r="F91" s="134"/>
      <c r="G91" s="134"/>
      <c r="H91" s="134"/>
      <c r="I91" s="135"/>
      <c r="J91" s="136"/>
    </row>
    <row r="92" spans="1:10" s="133" customFormat="1" ht="24.95" customHeight="1">
      <c r="A92" s="134"/>
      <c r="B92" s="134"/>
      <c r="D92" s="134"/>
      <c r="E92" s="134"/>
      <c r="F92" s="134"/>
      <c r="G92" s="134"/>
      <c r="H92" s="134"/>
      <c r="I92" s="135"/>
      <c r="J92" s="136"/>
    </row>
    <row r="93" spans="1:10" s="133" customFormat="1" ht="24.95" customHeight="1">
      <c r="A93" s="134"/>
      <c r="B93" s="134"/>
      <c r="D93" s="134"/>
      <c r="E93" s="134"/>
      <c r="F93" s="134"/>
      <c r="G93" s="134"/>
      <c r="H93" s="134"/>
      <c r="I93" s="135"/>
      <c r="J93" s="136"/>
    </row>
    <row r="94" spans="1:10" s="133" customFormat="1" ht="24.95" customHeight="1">
      <c r="A94" s="134"/>
      <c r="B94" s="134"/>
      <c r="D94" s="134"/>
      <c r="E94" s="134"/>
      <c r="F94" s="134"/>
      <c r="G94" s="134"/>
      <c r="H94" s="134"/>
      <c r="I94" s="135"/>
      <c r="J94" s="136"/>
    </row>
    <row r="95" spans="1:10" s="133" customFormat="1" ht="24.95" customHeight="1">
      <c r="A95" s="134"/>
      <c r="B95" s="134"/>
      <c r="D95" s="134"/>
      <c r="E95" s="134"/>
      <c r="F95" s="134"/>
      <c r="G95" s="134"/>
      <c r="H95" s="134"/>
      <c r="I95" s="135"/>
      <c r="J95" s="136"/>
    </row>
    <row r="96" spans="1:10" s="133" customFormat="1" ht="24.95" customHeight="1">
      <c r="A96" s="134"/>
      <c r="B96" s="134"/>
      <c r="D96" s="134"/>
      <c r="E96" s="134"/>
      <c r="F96" s="134"/>
      <c r="G96" s="134"/>
      <c r="H96" s="134"/>
      <c r="I96" s="135"/>
      <c r="J96" s="136"/>
    </row>
    <row r="97" spans="1:10" s="133" customFormat="1" ht="24.95" customHeight="1">
      <c r="A97" s="134"/>
      <c r="B97" s="134"/>
      <c r="D97" s="134"/>
      <c r="E97" s="134"/>
      <c r="F97" s="134"/>
      <c r="G97" s="134"/>
      <c r="H97" s="134"/>
      <c r="I97" s="135"/>
      <c r="J97" s="136"/>
    </row>
    <row r="98" spans="1:10" s="133" customFormat="1" ht="24.95" customHeight="1">
      <c r="A98" s="134"/>
      <c r="B98" s="134"/>
      <c r="D98" s="134"/>
      <c r="E98" s="134"/>
      <c r="F98" s="134"/>
      <c r="G98" s="134"/>
      <c r="H98" s="134"/>
      <c r="I98" s="135"/>
      <c r="J98" s="136"/>
    </row>
    <row r="99" spans="1:10" s="133" customFormat="1" ht="24.95" customHeight="1">
      <c r="A99" s="134"/>
      <c r="B99" s="134"/>
      <c r="D99" s="134"/>
      <c r="E99" s="134"/>
      <c r="F99" s="134"/>
      <c r="G99" s="134"/>
      <c r="H99" s="134"/>
      <c r="I99" s="135"/>
      <c r="J99" s="136"/>
    </row>
    <row r="100" spans="1:10" s="133" customFormat="1" ht="24.95" customHeight="1">
      <c r="A100" s="134"/>
      <c r="B100" s="134"/>
      <c r="D100" s="134"/>
      <c r="E100" s="134"/>
      <c r="F100" s="134"/>
      <c r="G100" s="134"/>
      <c r="H100" s="134"/>
      <c r="I100" s="135"/>
      <c r="J100" s="136"/>
    </row>
    <row r="101" spans="1:10" s="133" customFormat="1" ht="24.95" customHeight="1">
      <c r="A101" s="134"/>
      <c r="B101" s="134"/>
      <c r="D101" s="134"/>
      <c r="E101" s="134"/>
      <c r="F101" s="134"/>
      <c r="G101" s="134"/>
      <c r="H101" s="134"/>
      <c r="I101" s="135"/>
      <c r="J101" s="136"/>
    </row>
    <row r="102" spans="1:10" s="133" customFormat="1" ht="24.95" customHeight="1">
      <c r="A102" s="134"/>
      <c r="B102" s="134"/>
      <c r="D102" s="134"/>
      <c r="E102" s="134"/>
      <c r="F102" s="134"/>
      <c r="G102" s="134"/>
      <c r="H102" s="134"/>
      <c r="I102" s="135"/>
      <c r="J102" s="136"/>
    </row>
    <row r="103" spans="1:10" s="133" customFormat="1" ht="24.95" customHeight="1">
      <c r="A103" s="134"/>
      <c r="B103" s="134"/>
      <c r="D103" s="134"/>
      <c r="E103" s="134"/>
      <c r="F103" s="134"/>
      <c r="G103" s="134"/>
      <c r="H103" s="134"/>
      <c r="I103" s="135"/>
      <c r="J103" s="136"/>
    </row>
    <row r="104" spans="1:10" s="133" customFormat="1" ht="24.95" customHeight="1">
      <c r="A104" s="134"/>
      <c r="B104" s="134"/>
      <c r="D104" s="134"/>
      <c r="E104" s="134"/>
      <c r="F104" s="134"/>
      <c r="G104" s="134"/>
      <c r="H104" s="134"/>
      <c r="I104" s="135"/>
      <c r="J104" s="136"/>
    </row>
    <row r="105" spans="1:10" s="133" customFormat="1" ht="24.95" customHeight="1">
      <c r="A105" s="134"/>
      <c r="B105" s="134"/>
      <c r="D105" s="134"/>
      <c r="E105" s="134"/>
      <c r="F105" s="134"/>
      <c r="G105" s="134"/>
      <c r="H105" s="134"/>
      <c r="I105" s="135"/>
      <c r="J105" s="136"/>
    </row>
    <row r="106" spans="1:10" s="133" customFormat="1" ht="24.95" customHeight="1">
      <c r="A106" s="134"/>
      <c r="B106" s="134"/>
      <c r="D106" s="134"/>
      <c r="E106" s="134"/>
      <c r="F106" s="134"/>
      <c r="G106" s="134"/>
      <c r="H106" s="134"/>
      <c r="I106" s="135"/>
      <c r="J106" s="136"/>
    </row>
    <row r="107" spans="1:10" s="133" customFormat="1" ht="24.95" customHeight="1">
      <c r="A107" s="134"/>
      <c r="B107" s="134"/>
      <c r="D107" s="134"/>
      <c r="E107" s="134"/>
      <c r="F107" s="134"/>
      <c r="G107" s="134"/>
      <c r="H107" s="134"/>
      <c r="I107" s="135"/>
      <c r="J107" s="136"/>
    </row>
    <row r="108" spans="1:10" s="133" customFormat="1" ht="24.95" customHeight="1">
      <c r="A108" s="134"/>
      <c r="B108" s="134"/>
      <c r="D108" s="134"/>
      <c r="E108" s="134"/>
      <c r="F108" s="134"/>
      <c r="G108" s="134"/>
      <c r="H108" s="134"/>
      <c r="I108" s="135"/>
      <c r="J108" s="136"/>
    </row>
    <row r="109" spans="1:10" s="133" customFormat="1" ht="24.95" customHeight="1">
      <c r="A109" s="134"/>
      <c r="B109" s="134"/>
      <c r="D109" s="134"/>
      <c r="E109" s="134"/>
      <c r="F109" s="134"/>
      <c r="G109" s="134"/>
      <c r="H109" s="134"/>
      <c r="I109" s="135"/>
      <c r="J109" s="136"/>
    </row>
    <row r="110" spans="1:10" s="133" customFormat="1" ht="24.95" customHeight="1">
      <c r="A110" s="134"/>
      <c r="B110" s="134"/>
      <c r="D110" s="134"/>
      <c r="E110" s="134"/>
      <c r="F110" s="134"/>
      <c r="G110" s="134"/>
      <c r="H110" s="134"/>
      <c r="I110" s="135"/>
      <c r="J110" s="136"/>
    </row>
    <row r="111" spans="1:10" s="133" customFormat="1" ht="24.95" customHeight="1">
      <c r="A111" s="134"/>
      <c r="B111" s="134"/>
      <c r="D111" s="134"/>
      <c r="E111" s="134"/>
      <c r="F111" s="134"/>
      <c r="G111" s="134"/>
      <c r="H111" s="134"/>
      <c r="I111" s="135"/>
      <c r="J111" s="136"/>
    </row>
    <row r="112" spans="1:10" s="133" customFormat="1" ht="24.95" customHeight="1">
      <c r="A112" s="134"/>
      <c r="B112" s="134"/>
      <c r="D112" s="134"/>
      <c r="E112" s="134"/>
      <c r="F112" s="134"/>
      <c r="G112" s="134"/>
      <c r="H112" s="134"/>
      <c r="I112" s="135"/>
      <c r="J112" s="136"/>
    </row>
    <row r="113" spans="1:10" s="133" customFormat="1" ht="24.95" customHeight="1">
      <c r="A113" s="134"/>
      <c r="B113" s="134"/>
      <c r="D113" s="134"/>
      <c r="E113" s="134"/>
      <c r="F113" s="134"/>
      <c r="G113" s="134"/>
      <c r="H113" s="134"/>
      <c r="I113" s="135"/>
      <c r="J113" s="136"/>
    </row>
    <row r="114" spans="1:10" s="133" customFormat="1" ht="24.95" customHeight="1">
      <c r="A114" s="134"/>
      <c r="B114" s="134"/>
      <c r="D114" s="134"/>
      <c r="E114" s="134"/>
      <c r="F114" s="134"/>
      <c r="G114" s="134"/>
      <c r="H114" s="134"/>
      <c r="I114" s="135"/>
      <c r="J114" s="136"/>
    </row>
    <row r="115" spans="1:10" s="133" customFormat="1" ht="24.95" customHeight="1">
      <c r="A115" s="134"/>
      <c r="B115" s="134"/>
      <c r="D115" s="134"/>
      <c r="E115" s="134"/>
      <c r="F115" s="134"/>
      <c r="G115" s="134"/>
      <c r="H115" s="134"/>
      <c r="I115" s="135"/>
      <c r="J115" s="136"/>
    </row>
    <row r="116" spans="1:10" s="133" customFormat="1" ht="24.95" customHeight="1">
      <c r="A116" s="134"/>
      <c r="B116" s="134"/>
      <c r="D116" s="134"/>
      <c r="E116" s="134"/>
      <c r="F116" s="134"/>
      <c r="G116" s="134"/>
      <c r="H116" s="134"/>
      <c r="I116" s="135"/>
      <c r="J116" s="136"/>
    </row>
    <row r="117" spans="1:10" s="133" customFormat="1" ht="24.95" customHeight="1">
      <c r="A117" s="134"/>
      <c r="B117" s="134"/>
      <c r="D117" s="134"/>
      <c r="E117" s="134"/>
      <c r="F117" s="134"/>
      <c r="G117" s="134"/>
      <c r="H117" s="134"/>
      <c r="I117" s="135"/>
      <c r="J117" s="136"/>
    </row>
    <row r="118" spans="1:10" s="133" customFormat="1" ht="24.95" customHeight="1">
      <c r="A118" s="134"/>
      <c r="B118" s="134"/>
      <c r="D118" s="134"/>
      <c r="E118" s="134"/>
      <c r="F118" s="134"/>
      <c r="G118" s="134"/>
      <c r="H118" s="134"/>
      <c r="I118" s="135"/>
      <c r="J118" s="136"/>
    </row>
    <row r="119" spans="1:10" s="133" customFormat="1" ht="24.95" customHeight="1">
      <c r="A119" s="134"/>
      <c r="B119" s="134"/>
      <c r="D119" s="134"/>
      <c r="E119" s="134"/>
      <c r="F119" s="134"/>
      <c r="G119" s="134"/>
      <c r="H119" s="134"/>
      <c r="I119" s="135"/>
      <c r="J119" s="136"/>
    </row>
    <row r="120" spans="1:10" s="133" customFormat="1" ht="24.95" customHeight="1">
      <c r="A120" s="134"/>
      <c r="B120" s="134"/>
      <c r="D120" s="134"/>
      <c r="E120" s="134"/>
      <c r="F120" s="134"/>
      <c r="G120" s="134"/>
      <c r="H120" s="134"/>
      <c r="I120" s="135"/>
      <c r="J120" s="136"/>
    </row>
    <row r="121" spans="1:10" s="133" customFormat="1" ht="24.95" customHeight="1">
      <c r="A121" s="134"/>
      <c r="B121" s="134"/>
      <c r="D121" s="134"/>
      <c r="E121" s="134"/>
      <c r="F121" s="134"/>
      <c r="G121" s="134"/>
      <c r="H121" s="134"/>
      <c r="I121" s="135"/>
      <c r="J121" s="136"/>
    </row>
    <row r="122" spans="1:10" s="133" customFormat="1" ht="24.95" customHeight="1">
      <c r="A122" s="134"/>
      <c r="B122" s="134"/>
      <c r="D122" s="134"/>
      <c r="E122" s="134"/>
      <c r="F122" s="134"/>
      <c r="G122" s="134"/>
      <c r="H122" s="134"/>
      <c r="I122" s="135"/>
      <c r="J122" s="136"/>
    </row>
    <row r="123" spans="1:10" s="133" customFormat="1" ht="24.95" customHeight="1">
      <c r="A123" s="134"/>
      <c r="B123" s="134"/>
      <c r="D123" s="134"/>
      <c r="E123" s="134"/>
      <c r="F123" s="134"/>
      <c r="G123" s="134"/>
      <c r="H123" s="134"/>
      <c r="I123" s="135"/>
      <c r="J123" s="136"/>
    </row>
    <row r="124" spans="1:10" s="133" customFormat="1" ht="24.95" customHeight="1">
      <c r="A124" s="134"/>
      <c r="B124" s="134"/>
      <c r="D124" s="134"/>
      <c r="E124" s="134"/>
      <c r="F124" s="134"/>
      <c r="G124" s="134"/>
      <c r="H124" s="134"/>
      <c r="I124" s="135"/>
      <c r="J124" s="136"/>
    </row>
    <row r="125" spans="1:10" s="133" customFormat="1" ht="24.95" customHeight="1">
      <c r="A125" s="134"/>
      <c r="B125" s="134"/>
      <c r="D125" s="134"/>
      <c r="E125" s="134"/>
      <c r="F125" s="134"/>
      <c r="G125" s="134"/>
      <c r="H125" s="134"/>
      <c r="I125" s="135"/>
      <c r="J125" s="136"/>
    </row>
    <row r="126" spans="1:10" s="133" customFormat="1" ht="24.95" customHeight="1">
      <c r="A126" s="134"/>
      <c r="B126" s="134"/>
      <c r="D126" s="134"/>
      <c r="E126" s="134"/>
      <c r="F126" s="134"/>
      <c r="G126" s="134"/>
      <c r="H126" s="134"/>
      <c r="I126" s="135"/>
      <c r="J126" s="136"/>
    </row>
    <row r="127" spans="1:10" s="133" customFormat="1" ht="24.95" customHeight="1">
      <c r="A127" s="134"/>
      <c r="B127" s="134"/>
      <c r="D127" s="134"/>
      <c r="E127" s="134"/>
      <c r="F127" s="134"/>
      <c r="G127" s="134"/>
      <c r="H127" s="134"/>
      <c r="I127" s="135"/>
      <c r="J127" s="136"/>
    </row>
    <row r="128" spans="1:10" s="133" customFormat="1" ht="24.95" customHeight="1">
      <c r="A128" s="134"/>
      <c r="B128" s="134"/>
      <c r="D128" s="134"/>
      <c r="E128" s="134"/>
      <c r="F128" s="134"/>
      <c r="G128" s="134"/>
      <c r="H128" s="134"/>
      <c r="I128" s="135"/>
      <c r="J128" s="136"/>
    </row>
    <row r="129" spans="1:10" s="133" customFormat="1" ht="24.95" customHeight="1">
      <c r="A129" s="134"/>
      <c r="B129" s="134"/>
      <c r="D129" s="134"/>
      <c r="E129" s="134"/>
      <c r="F129" s="134"/>
      <c r="G129" s="134"/>
      <c r="H129" s="134"/>
      <c r="I129" s="135"/>
      <c r="J129" s="136"/>
    </row>
    <row r="130" spans="1:10" s="133" customFormat="1" ht="24.95" customHeight="1">
      <c r="A130" s="134"/>
      <c r="B130" s="134"/>
      <c r="D130" s="134"/>
      <c r="E130" s="134"/>
      <c r="F130" s="134"/>
      <c r="G130" s="134"/>
      <c r="H130" s="134"/>
      <c r="I130" s="135"/>
      <c r="J130" s="136"/>
    </row>
    <row r="131" spans="1:10" s="133" customFormat="1" ht="24.95" customHeight="1">
      <c r="A131" s="134"/>
      <c r="B131" s="134"/>
      <c r="D131" s="134"/>
      <c r="E131" s="134"/>
      <c r="F131" s="134"/>
      <c r="G131" s="134"/>
      <c r="H131" s="134"/>
      <c r="I131" s="135"/>
      <c r="J131" s="136"/>
    </row>
    <row r="132" spans="1:10" s="133" customFormat="1" ht="24.95" customHeight="1">
      <c r="A132" s="134"/>
      <c r="B132" s="134"/>
      <c r="D132" s="134"/>
      <c r="E132" s="134"/>
      <c r="F132" s="134"/>
      <c r="G132" s="134"/>
      <c r="H132" s="134"/>
      <c r="I132" s="135"/>
      <c r="J132" s="136"/>
    </row>
    <row r="133" spans="1:10" s="133" customFormat="1" ht="24.95" customHeight="1">
      <c r="A133" s="134"/>
      <c r="B133" s="134"/>
      <c r="D133" s="134"/>
      <c r="E133" s="134"/>
      <c r="F133" s="134"/>
      <c r="G133" s="134"/>
      <c r="H133" s="134"/>
      <c r="I133" s="135"/>
      <c r="J133" s="136"/>
    </row>
    <row r="134" spans="1:10" s="133" customFormat="1" ht="24.95" customHeight="1">
      <c r="A134" s="134"/>
      <c r="B134" s="134"/>
      <c r="D134" s="134"/>
      <c r="E134" s="134"/>
      <c r="F134" s="134"/>
      <c r="G134" s="134"/>
      <c r="H134" s="134"/>
      <c r="I134" s="135"/>
      <c r="J134" s="136"/>
    </row>
    <row r="135" spans="1:10" s="133" customFormat="1" ht="24.95" customHeight="1">
      <c r="A135" s="134"/>
      <c r="B135" s="134"/>
      <c r="D135" s="134"/>
      <c r="E135" s="134"/>
      <c r="F135" s="134"/>
      <c r="G135" s="134"/>
      <c r="H135" s="134"/>
      <c r="I135" s="135"/>
      <c r="J135" s="136"/>
    </row>
    <row r="136" spans="1:10" s="133" customFormat="1" ht="24.95" customHeight="1">
      <c r="A136" s="134"/>
      <c r="B136" s="134"/>
      <c r="D136" s="134"/>
      <c r="E136" s="134"/>
      <c r="F136" s="134"/>
      <c r="G136" s="134"/>
      <c r="H136" s="134"/>
      <c r="I136" s="135"/>
      <c r="J136" s="136"/>
    </row>
    <row r="137" spans="1:10" s="133" customFormat="1" ht="24.95" customHeight="1">
      <c r="A137" s="134"/>
      <c r="B137" s="134"/>
      <c r="D137" s="134"/>
      <c r="E137" s="134"/>
      <c r="F137" s="134"/>
      <c r="G137" s="134"/>
      <c r="H137" s="134"/>
      <c r="I137" s="135"/>
      <c r="J137" s="136"/>
    </row>
    <row r="138" spans="1:10" s="133" customFormat="1" ht="24.95" customHeight="1">
      <c r="A138" s="134"/>
      <c r="B138" s="134"/>
      <c r="D138" s="134"/>
      <c r="E138" s="134"/>
      <c r="F138" s="134"/>
      <c r="G138" s="134"/>
      <c r="H138" s="134"/>
      <c r="I138" s="135"/>
      <c r="J138" s="136"/>
    </row>
    <row r="139" spans="1:10" s="133" customFormat="1" ht="24.95" customHeight="1">
      <c r="A139" s="134"/>
      <c r="B139" s="134"/>
      <c r="D139" s="134"/>
      <c r="E139" s="134"/>
      <c r="F139" s="134"/>
      <c r="G139" s="134"/>
      <c r="H139" s="134"/>
      <c r="I139" s="135"/>
      <c r="J139" s="136"/>
    </row>
    <row r="140" spans="1:10" s="133" customFormat="1" ht="24.95" customHeight="1">
      <c r="A140" s="134"/>
      <c r="B140" s="134"/>
      <c r="D140" s="134"/>
      <c r="E140" s="134"/>
      <c r="F140" s="134"/>
      <c r="G140" s="134"/>
      <c r="H140" s="134"/>
      <c r="I140" s="135"/>
      <c r="J140" s="136"/>
    </row>
    <row r="141" spans="1:10" s="133" customFormat="1" ht="24.95" customHeight="1">
      <c r="A141" s="134"/>
      <c r="B141" s="134"/>
      <c r="D141" s="134"/>
      <c r="E141" s="134"/>
      <c r="F141" s="134"/>
      <c r="G141" s="134"/>
      <c r="H141" s="134"/>
      <c r="I141" s="135"/>
      <c r="J141" s="136"/>
    </row>
    <row r="142" spans="1:10" s="133" customFormat="1" ht="24.95" customHeight="1">
      <c r="A142" s="134"/>
      <c r="B142" s="134"/>
      <c r="D142" s="134"/>
      <c r="E142" s="134"/>
      <c r="F142" s="134"/>
      <c r="G142" s="134"/>
      <c r="H142" s="134"/>
      <c r="I142" s="135"/>
      <c r="J142" s="136"/>
    </row>
    <row r="143" spans="1:10" s="133" customFormat="1" ht="24.95" customHeight="1">
      <c r="A143" s="134"/>
      <c r="B143" s="134"/>
      <c r="D143" s="134"/>
      <c r="E143" s="134"/>
      <c r="F143" s="134"/>
      <c r="G143" s="134"/>
      <c r="H143" s="134"/>
      <c r="I143" s="135"/>
      <c r="J143" s="136"/>
    </row>
    <row r="144" spans="1:10" s="133" customFormat="1" ht="24.95" customHeight="1">
      <c r="A144" s="134"/>
      <c r="B144" s="134"/>
      <c r="D144" s="134"/>
      <c r="E144" s="134"/>
      <c r="F144" s="134"/>
      <c r="G144" s="134"/>
      <c r="H144" s="134"/>
      <c r="I144" s="135"/>
      <c r="J144" s="136"/>
    </row>
    <row r="145" spans="1:10" s="133" customFormat="1" ht="24.95" customHeight="1">
      <c r="A145" s="134"/>
      <c r="B145" s="134"/>
      <c r="D145" s="134"/>
      <c r="E145" s="134"/>
      <c r="F145" s="134"/>
      <c r="G145" s="134"/>
      <c r="H145" s="134"/>
      <c r="I145" s="135"/>
      <c r="J145" s="136"/>
    </row>
    <row r="146" spans="1:10" s="133" customFormat="1" ht="24.95" customHeight="1">
      <c r="A146" s="134"/>
      <c r="B146" s="134"/>
      <c r="D146" s="134"/>
      <c r="E146" s="134"/>
      <c r="F146" s="134"/>
      <c r="G146" s="134"/>
      <c r="H146" s="134"/>
      <c r="I146" s="135"/>
      <c r="J146" s="136"/>
    </row>
    <row r="147" spans="1:10" s="133" customFormat="1" ht="24.95" customHeight="1">
      <c r="A147" s="134"/>
      <c r="B147" s="134"/>
      <c r="D147" s="134"/>
      <c r="E147" s="134"/>
      <c r="F147" s="134"/>
      <c r="G147" s="134"/>
      <c r="H147" s="134"/>
      <c r="I147" s="135"/>
      <c r="J147" s="136"/>
    </row>
    <row r="148" spans="1:10" s="133" customFormat="1" ht="24.95" customHeight="1">
      <c r="A148" s="134"/>
      <c r="B148" s="134"/>
      <c r="D148" s="134"/>
      <c r="E148" s="134"/>
      <c r="F148" s="134"/>
      <c r="G148" s="134"/>
      <c r="H148" s="134"/>
      <c r="I148" s="135"/>
      <c r="J148" s="136"/>
    </row>
    <row r="149" spans="1:10" s="133" customFormat="1" ht="24.95" customHeight="1">
      <c r="A149" s="134"/>
      <c r="B149" s="134"/>
      <c r="D149" s="134"/>
      <c r="E149" s="134"/>
      <c r="F149" s="134"/>
      <c r="G149" s="134"/>
      <c r="H149" s="134"/>
      <c r="I149" s="135"/>
      <c r="J149" s="136"/>
    </row>
    <row r="150" spans="1:10" s="133" customFormat="1" ht="24.95" customHeight="1">
      <c r="A150" s="134"/>
      <c r="B150" s="134"/>
      <c r="D150" s="134"/>
      <c r="E150" s="134"/>
      <c r="F150" s="134"/>
      <c r="G150" s="134"/>
      <c r="H150" s="134"/>
      <c r="I150" s="135"/>
      <c r="J150" s="136"/>
    </row>
    <row r="151" spans="1:10" s="133" customFormat="1" ht="24.95" customHeight="1">
      <c r="A151" s="134"/>
      <c r="B151" s="134"/>
      <c r="D151" s="134"/>
      <c r="E151" s="134"/>
      <c r="F151" s="134"/>
      <c r="G151" s="134"/>
      <c r="H151" s="134"/>
      <c r="I151" s="135"/>
      <c r="J151" s="136"/>
    </row>
    <row r="152" spans="1:10" s="133" customFormat="1" ht="24.95" customHeight="1">
      <c r="A152" s="134"/>
      <c r="B152" s="134"/>
      <c r="D152" s="134"/>
      <c r="E152" s="134"/>
      <c r="F152" s="134"/>
      <c r="G152" s="134"/>
      <c r="H152" s="134"/>
      <c r="I152" s="135"/>
      <c r="J152" s="136"/>
    </row>
    <row r="153" spans="1:10" s="133" customFormat="1" ht="24.95" customHeight="1">
      <c r="A153" s="134"/>
      <c r="B153" s="134"/>
      <c r="D153" s="134"/>
      <c r="E153" s="134"/>
      <c r="F153" s="134"/>
      <c r="G153" s="134"/>
      <c r="H153" s="134"/>
      <c r="I153" s="135"/>
      <c r="J153" s="136"/>
    </row>
    <row r="154" spans="1:10" s="133" customFormat="1" ht="24.95" customHeight="1">
      <c r="A154" s="134"/>
      <c r="B154" s="134"/>
      <c r="D154" s="134"/>
      <c r="E154" s="134"/>
      <c r="F154" s="134"/>
      <c r="G154" s="134"/>
      <c r="H154" s="134"/>
      <c r="I154" s="135"/>
      <c r="J154" s="136"/>
    </row>
    <row r="155" spans="1:10" s="133" customFormat="1" ht="24.95" customHeight="1">
      <c r="A155" s="134"/>
      <c r="B155" s="134"/>
      <c r="D155" s="134"/>
      <c r="E155" s="134"/>
      <c r="F155" s="134"/>
      <c r="G155" s="134"/>
      <c r="H155" s="134"/>
      <c r="I155" s="135"/>
      <c r="J155" s="136"/>
    </row>
    <row r="156" spans="1:10" s="133" customFormat="1" ht="24.95" customHeight="1">
      <c r="A156" s="134"/>
      <c r="B156" s="134"/>
      <c r="D156" s="134"/>
      <c r="E156" s="134"/>
      <c r="F156" s="134"/>
      <c r="G156" s="134"/>
      <c r="H156" s="134"/>
      <c r="I156" s="135"/>
      <c r="J156" s="136"/>
    </row>
    <row r="157" spans="1:10" s="133" customFormat="1" ht="24.95" customHeight="1">
      <c r="A157" s="134"/>
      <c r="B157" s="134"/>
      <c r="D157" s="134"/>
      <c r="E157" s="134"/>
      <c r="F157" s="134"/>
      <c r="G157" s="134"/>
      <c r="H157" s="134"/>
      <c r="I157" s="135"/>
      <c r="J157" s="136"/>
    </row>
    <row r="158" spans="1:10" s="133" customFormat="1" ht="24.95" customHeight="1">
      <c r="A158" s="134"/>
      <c r="B158" s="134"/>
      <c r="D158" s="134"/>
      <c r="E158" s="134"/>
      <c r="F158" s="134"/>
      <c r="G158" s="134"/>
      <c r="H158" s="134"/>
      <c r="I158" s="135"/>
      <c r="J158" s="136"/>
    </row>
    <row r="159" spans="1:10" s="133" customFormat="1" ht="24.95" customHeight="1">
      <c r="A159" s="134"/>
      <c r="B159" s="134"/>
      <c r="D159" s="134"/>
      <c r="E159" s="134"/>
      <c r="F159" s="134"/>
      <c r="G159" s="134"/>
      <c r="H159" s="134"/>
      <c r="I159" s="135"/>
      <c r="J159" s="136"/>
    </row>
    <row r="160" spans="1:10" s="133" customFormat="1" ht="24.95" customHeight="1">
      <c r="A160" s="134"/>
      <c r="B160" s="134"/>
      <c r="D160" s="134"/>
      <c r="E160" s="134"/>
      <c r="F160" s="134"/>
      <c r="G160" s="134"/>
      <c r="H160" s="134"/>
      <c r="I160" s="135"/>
      <c r="J160" s="136"/>
    </row>
    <row r="161" spans="1:10" s="133" customFormat="1" ht="24.95" customHeight="1">
      <c r="A161" s="134"/>
      <c r="B161" s="134"/>
      <c r="D161" s="134"/>
      <c r="E161" s="134"/>
      <c r="F161" s="134"/>
      <c r="G161" s="134"/>
      <c r="H161" s="134"/>
      <c r="I161" s="135"/>
      <c r="J161" s="136"/>
    </row>
    <row r="162" spans="1:10" s="133" customFormat="1" ht="24.95" customHeight="1">
      <c r="A162" s="134"/>
      <c r="B162" s="134"/>
      <c r="D162" s="134"/>
      <c r="E162" s="134"/>
      <c r="F162" s="134"/>
      <c r="G162" s="134"/>
      <c r="H162" s="134"/>
      <c r="I162" s="135"/>
      <c r="J162" s="136"/>
    </row>
    <row r="163" spans="1:10" s="133" customFormat="1" ht="24.95" customHeight="1">
      <c r="A163" s="134"/>
      <c r="B163" s="134"/>
      <c r="D163" s="134"/>
      <c r="E163" s="134"/>
      <c r="F163" s="134"/>
      <c r="G163" s="134"/>
      <c r="H163" s="134"/>
      <c r="I163" s="135"/>
      <c r="J163" s="136"/>
    </row>
    <row r="164" spans="1:10" s="133" customFormat="1" ht="24.95" customHeight="1">
      <c r="A164" s="134"/>
      <c r="B164" s="134"/>
      <c r="D164" s="134"/>
      <c r="E164" s="134"/>
      <c r="F164" s="134"/>
      <c r="G164" s="134"/>
      <c r="H164" s="134"/>
      <c r="I164" s="135"/>
      <c r="J164" s="136"/>
    </row>
    <row r="165" spans="1:10" s="133" customFormat="1" ht="24.95" customHeight="1">
      <c r="A165" s="134"/>
      <c r="B165" s="134"/>
      <c r="D165" s="134"/>
      <c r="E165" s="134"/>
      <c r="F165" s="134"/>
      <c r="G165" s="134"/>
      <c r="H165" s="134"/>
      <c r="I165" s="135"/>
      <c r="J165" s="136"/>
    </row>
    <row r="166" spans="1:10" s="133" customFormat="1" ht="24.95" customHeight="1">
      <c r="A166" s="134"/>
      <c r="B166" s="134"/>
      <c r="D166" s="134"/>
      <c r="E166" s="134"/>
      <c r="F166" s="134"/>
      <c r="G166" s="134"/>
      <c r="H166" s="134"/>
      <c r="I166" s="135"/>
      <c r="J166" s="136"/>
    </row>
    <row r="167" spans="1:10" s="133" customFormat="1" ht="24.95" customHeight="1">
      <c r="A167" s="134"/>
      <c r="B167" s="134"/>
      <c r="D167" s="134"/>
      <c r="E167" s="134"/>
      <c r="F167" s="134"/>
      <c r="G167" s="134"/>
      <c r="H167" s="134"/>
      <c r="I167" s="135"/>
      <c r="J167" s="136"/>
    </row>
    <row r="168" spans="1:10" s="133" customFormat="1" ht="24.95" customHeight="1">
      <c r="A168" s="134"/>
      <c r="B168" s="134"/>
      <c r="D168" s="134"/>
      <c r="E168" s="134"/>
      <c r="F168" s="134"/>
      <c r="G168" s="134"/>
      <c r="H168" s="134"/>
      <c r="I168" s="135"/>
      <c r="J168" s="136"/>
    </row>
    <row r="169" spans="1:10" s="133" customFormat="1" ht="24.95" customHeight="1">
      <c r="A169" s="134"/>
      <c r="B169" s="134"/>
      <c r="D169" s="134"/>
      <c r="E169" s="134"/>
      <c r="F169" s="134"/>
      <c r="G169" s="134"/>
      <c r="H169" s="134"/>
      <c r="I169" s="135"/>
      <c r="J169" s="136"/>
    </row>
    <row r="170" spans="1:10" s="133" customFormat="1" ht="24.95" customHeight="1">
      <c r="A170" s="134"/>
      <c r="B170" s="134"/>
      <c r="D170" s="134"/>
      <c r="E170" s="134"/>
      <c r="F170" s="134"/>
      <c r="G170" s="134"/>
      <c r="H170" s="134"/>
      <c r="I170" s="135"/>
      <c r="J170" s="136"/>
    </row>
    <row r="171" spans="1:10" s="133" customFormat="1" ht="24.95" customHeight="1">
      <c r="A171" s="134"/>
      <c r="B171" s="134"/>
      <c r="D171" s="134"/>
      <c r="E171" s="134"/>
      <c r="F171" s="134"/>
      <c r="G171" s="134"/>
      <c r="H171" s="134"/>
      <c r="I171" s="135"/>
      <c r="J171" s="136"/>
    </row>
    <row r="172" spans="1:10" s="133" customFormat="1" ht="24.95" customHeight="1">
      <c r="A172" s="134"/>
      <c r="B172" s="134"/>
      <c r="D172" s="134"/>
      <c r="E172" s="134"/>
      <c r="F172" s="134"/>
      <c r="G172" s="134"/>
      <c r="H172" s="134"/>
      <c r="I172" s="135"/>
      <c r="J172" s="136"/>
    </row>
    <row r="173" spans="1:10" s="133" customFormat="1" ht="24.95" customHeight="1">
      <c r="A173" s="134"/>
      <c r="B173" s="134"/>
      <c r="D173" s="134"/>
      <c r="E173" s="134"/>
      <c r="F173" s="134"/>
      <c r="G173" s="134"/>
      <c r="H173" s="134"/>
      <c r="I173" s="135"/>
      <c r="J173" s="136"/>
    </row>
    <row r="174" spans="1:10" s="133" customFormat="1" ht="24.95" customHeight="1">
      <c r="A174" s="134"/>
      <c r="B174" s="134"/>
      <c r="D174" s="134"/>
      <c r="E174" s="134"/>
      <c r="F174" s="134"/>
      <c r="G174" s="134"/>
      <c r="H174" s="134"/>
      <c r="I174" s="135"/>
      <c r="J174" s="136"/>
    </row>
    <row r="175" spans="1:10" s="133" customFormat="1" ht="24.95" customHeight="1">
      <c r="A175" s="134"/>
      <c r="B175" s="134"/>
      <c r="D175" s="134"/>
      <c r="E175" s="134"/>
      <c r="F175" s="134"/>
      <c r="G175" s="134"/>
      <c r="H175" s="134"/>
      <c r="I175" s="135"/>
      <c r="J175" s="136"/>
    </row>
    <row r="176" spans="1:10" s="133" customFormat="1" ht="24.95" customHeight="1">
      <c r="A176" s="134"/>
      <c r="B176" s="134"/>
      <c r="D176" s="134"/>
      <c r="E176" s="134"/>
      <c r="F176" s="134"/>
      <c r="G176" s="134"/>
      <c r="H176" s="134"/>
      <c r="I176" s="135"/>
      <c r="J176" s="136"/>
    </row>
    <row r="177" spans="1:10" s="133" customFormat="1" ht="24.95" customHeight="1">
      <c r="A177" s="134"/>
      <c r="B177" s="134"/>
      <c r="D177" s="134"/>
      <c r="E177" s="134"/>
      <c r="F177" s="134"/>
      <c r="G177" s="134"/>
      <c r="H177" s="134"/>
      <c r="I177" s="135"/>
      <c r="J177" s="136"/>
    </row>
    <row r="178" spans="1:10" s="133" customFormat="1" ht="24.95" customHeight="1">
      <c r="A178" s="134"/>
      <c r="B178" s="134"/>
      <c r="D178" s="134"/>
      <c r="E178" s="134"/>
      <c r="F178" s="134"/>
      <c r="G178" s="134"/>
      <c r="H178" s="134"/>
      <c r="I178" s="135"/>
      <c r="J178" s="136"/>
    </row>
    <row r="179" spans="1:10" s="133" customFormat="1" ht="24.95" customHeight="1">
      <c r="A179" s="134"/>
      <c r="B179" s="134"/>
      <c r="D179" s="134"/>
      <c r="E179" s="134"/>
      <c r="F179" s="134"/>
      <c r="G179" s="134"/>
      <c r="H179" s="134"/>
      <c r="I179" s="135"/>
      <c r="J179" s="136"/>
    </row>
    <row r="180" spans="1:10" s="133" customFormat="1" ht="24.95" customHeight="1">
      <c r="A180" s="134"/>
      <c r="B180" s="134"/>
      <c r="D180" s="134"/>
      <c r="E180" s="134"/>
      <c r="F180" s="134"/>
      <c r="G180" s="134"/>
      <c r="H180" s="134"/>
      <c r="I180" s="135"/>
      <c r="J180" s="136"/>
    </row>
    <row r="181" spans="1:10" s="133" customFormat="1" ht="24.95" customHeight="1">
      <c r="A181" s="134"/>
      <c r="B181" s="134"/>
      <c r="D181" s="134"/>
      <c r="E181" s="134"/>
      <c r="F181" s="134"/>
      <c r="G181" s="134"/>
      <c r="H181" s="134"/>
      <c r="I181" s="135"/>
      <c r="J181" s="136"/>
    </row>
    <row r="182" spans="1:10" s="133" customFormat="1" ht="24.95" customHeight="1">
      <c r="A182" s="134"/>
      <c r="B182" s="134"/>
      <c r="D182" s="134"/>
      <c r="E182" s="134"/>
      <c r="F182" s="134"/>
      <c r="G182" s="134"/>
      <c r="H182" s="134"/>
      <c r="I182" s="135"/>
      <c r="J182" s="136"/>
    </row>
    <row r="183" spans="1:10" s="133" customFormat="1" ht="24.95" customHeight="1">
      <c r="A183" s="134"/>
      <c r="B183" s="134"/>
      <c r="D183" s="134"/>
      <c r="E183" s="134"/>
      <c r="F183" s="134"/>
      <c r="G183" s="134"/>
      <c r="H183" s="134"/>
      <c r="I183" s="135"/>
      <c r="J183" s="136"/>
    </row>
    <row r="184" spans="1:10" s="133" customFormat="1" ht="24.95" customHeight="1">
      <c r="A184" s="134"/>
      <c r="B184" s="134"/>
      <c r="D184" s="134"/>
      <c r="E184" s="134"/>
      <c r="F184" s="134"/>
      <c r="G184" s="134"/>
      <c r="H184" s="134"/>
      <c r="I184" s="135"/>
      <c r="J184" s="136"/>
    </row>
    <row r="185" spans="1:10" s="133" customFormat="1" ht="24.95" customHeight="1">
      <c r="A185" s="134"/>
      <c r="B185" s="134"/>
      <c r="D185" s="134"/>
      <c r="E185" s="134"/>
      <c r="F185" s="134"/>
      <c r="G185" s="134"/>
      <c r="H185" s="134"/>
      <c r="I185" s="135"/>
      <c r="J185" s="136"/>
    </row>
    <row r="186" spans="1:10" s="133" customFormat="1" ht="24.95" customHeight="1">
      <c r="A186" s="134"/>
      <c r="B186" s="134"/>
      <c r="D186" s="134"/>
      <c r="E186" s="134"/>
      <c r="F186" s="134"/>
      <c r="G186" s="134"/>
      <c r="H186" s="134"/>
      <c r="I186" s="135"/>
      <c r="J186" s="136"/>
    </row>
    <row r="187" spans="1:10" s="133" customFormat="1" ht="24.95" customHeight="1">
      <c r="A187" s="134"/>
      <c r="B187" s="134"/>
      <c r="D187" s="134"/>
      <c r="E187" s="134"/>
      <c r="F187" s="134"/>
      <c r="G187" s="134"/>
      <c r="H187" s="134"/>
      <c r="I187" s="135"/>
      <c r="J187" s="136"/>
    </row>
    <row r="188" spans="1:10" s="133" customFormat="1" ht="24.95" customHeight="1">
      <c r="A188" s="134"/>
      <c r="B188" s="134"/>
      <c r="D188" s="134"/>
      <c r="E188" s="134"/>
      <c r="F188" s="134"/>
      <c r="G188" s="134"/>
      <c r="H188" s="134"/>
      <c r="I188" s="135"/>
      <c r="J188" s="136"/>
    </row>
    <row r="189" spans="1:10" s="133" customFormat="1" ht="24.95" customHeight="1">
      <c r="A189" s="134"/>
      <c r="B189" s="134"/>
      <c r="D189" s="134"/>
      <c r="E189" s="134"/>
      <c r="F189" s="134"/>
      <c r="G189" s="134"/>
      <c r="H189" s="134"/>
      <c r="I189" s="135"/>
      <c r="J189" s="136"/>
    </row>
    <row r="190" spans="1:10" s="133" customFormat="1" ht="24.95" customHeight="1">
      <c r="A190" s="134"/>
      <c r="B190" s="134"/>
      <c r="D190" s="134"/>
      <c r="E190" s="134"/>
      <c r="F190" s="134"/>
      <c r="G190" s="134"/>
      <c r="H190" s="134"/>
      <c r="I190" s="135"/>
      <c r="J190" s="136"/>
    </row>
    <row r="191" spans="1:10" s="133" customFormat="1" ht="24.95" customHeight="1">
      <c r="A191" s="134"/>
      <c r="B191" s="134"/>
      <c r="D191" s="134"/>
      <c r="E191" s="134"/>
      <c r="F191" s="134"/>
      <c r="G191" s="134"/>
      <c r="H191" s="134"/>
      <c r="I191" s="135"/>
      <c r="J191" s="136"/>
    </row>
    <row r="192" spans="1:10" s="133" customFormat="1" ht="24.95" customHeight="1">
      <c r="A192" s="134"/>
      <c r="B192" s="134"/>
      <c r="D192" s="134"/>
      <c r="E192" s="134"/>
      <c r="F192" s="134"/>
      <c r="G192" s="134"/>
      <c r="H192" s="134"/>
      <c r="I192" s="135"/>
      <c r="J192" s="136"/>
    </row>
    <row r="193" spans="1:10" s="133" customFormat="1" ht="24.95" customHeight="1">
      <c r="A193" s="134"/>
      <c r="B193" s="134"/>
      <c r="D193" s="134"/>
      <c r="E193" s="134"/>
      <c r="F193" s="134"/>
      <c r="G193" s="134"/>
      <c r="H193" s="134"/>
      <c r="I193" s="135"/>
      <c r="J193" s="136"/>
    </row>
    <row r="194" spans="1:10" s="133" customFormat="1" ht="24.95" customHeight="1">
      <c r="A194" s="134"/>
      <c r="B194" s="134"/>
      <c r="D194" s="134"/>
      <c r="E194" s="134"/>
      <c r="F194" s="134"/>
      <c r="G194" s="134"/>
      <c r="H194" s="134"/>
      <c r="I194" s="135"/>
      <c r="J194" s="136"/>
    </row>
    <row r="195" spans="1:10" s="133" customFormat="1" ht="24.95" customHeight="1">
      <c r="A195" s="134"/>
      <c r="B195" s="134"/>
      <c r="D195" s="134"/>
      <c r="E195" s="134"/>
      <c r="F195" s="134"/>
      <c r="G195" s="134"/>
      <c r="H195" s="134"/>
      <c r="I195" s="135"/>
      <c r="J195" s="136"/>
    </row>
    <row r="196" spans="1:10" s="133" customFormat="1" ht="24.95" customHeight="1">
      <c r="A196" s="134"/>
      <c r="B196" s="134"/>
      <c r="D196" s="134"/>
      <c r="E196" s="134"/>
      <c r="F196" s="134"/>
      <c r="G196" s="134"/>
      <c r="H196" s="134"/>
      <c r="I196" s="135"/>
      <c r="J196" s="136"/>
    </row>
    <row r="197" spans="1:10" s="133" customFormat="1" ht="24.95" customHeight="1">
      <c r="A197" s="134"/>
      <c r="B197" s="134"/>
      <c r="D197" s="134"/>
      <c r="E197" s="134"/>
      <c r="F197" s="134"/>
      <c r="G197" s="134"/>
      <c r="H197" s="134"/>
      <c r="I197" s="135"/>
      <c r="J197" s="136"/>
    </row>
    <row r="198" spans="1:10" s="133" customFormat="1" ht="24.95" customHeight="1">
      <c r="A198" s="134"/>
      <c r="B198" s="134"/>
      <c r="D198" s="134"/>
      <c r="E198" s="134"/>
      <c r="F198" s="134"/>
      <c r="G198" s="134"/>
      <c r="H198" s="134"/>
      <c r="I198" s="135"/>
      <c r="J198" s="13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3"/>
  <sheetViews>
    <sheetView view="pageBreakPreview" zoomScaleNormal="100" zoomScaleSheetLayoutView="100" workbookViewId="0">
      <selection sqref="A1:XFD1048576"/>
    </sheetView>
  </sheetViews>
  <sheetFormatPr defaultColWidth="9" defaultRowHeight="21"/>
  <cols>
    <col min="1" max="1" width="5.5703125" style="181" customWidth="1"/>
    <col min="2" max="2" width="8.42578125" style="182" bestFit="1" customWidth="1"/>
    <col min="3" max="3" width="63.85546875" style="183" customWidth="1"/>
    <col min="4" max="4" width="9" style="184"/>
    <col min="5" max="5" width="20.28515625" style="185" customWidth="1"/>
    <col min="6" max="6" width="21.28515625" style="186" customWidth="1"/>
    <col min="7" max="7" width="24.42578125" style="185" customWidth="1"/>
    <col min="8" max="8" width="14.7109375" style="184" bestFit="1" customWidth="1"/>
    <col min="9" max="9" width="12" style="187" bestFit="1" customWidth="1"/>
    <col min="10" max="16384" width="9" style="181"/>
  </cols>
  <sheetData>
    <row r="1" spans="1:9" s="8" customFormat="1" ht="63">
      <c r="A1" s="173" t="s">
        <v>0</v>
      </c>
      <c r="B1" s="174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6" t="s">
        <v>7</v>
      </c>
      <c r="I1" s="188" t="s">
        <v>8</v>
      </c>
    </row>
    <row r="2" spans="1:9" ht="63">
      <c r="A2" s="175" t="s">
        <v>514</v>
      </c>
      <c r="B2" s="176">
        <v>41885</v>
      </c>
      <c r="C2" s="177" t="s">
        <v>12</v>
      </c>
      <c r="D2" s="178" t="s">
        <v>9</v>
      </c>
      <c r="E2" s="179" t="s">
        <v>13</v>
      </c>
      <c r="F2" s="180" t="s">
        <v>14</v>
      </c>
      <c r="G2" s="179" t="s">
        <v>15</v>
      </c>
      <c r="H2" s="178" t="s">
        <v>16</v>
      </c>
      <c r="I2" s="189">
        <v>300000</v>
      </c>
    </row>
    <row r="3" spans="1:9" ht="63">
      <c r="A3" s="175" t="s">
        <v>515</v>
      </c>
      <c r="B3" s="176">
        <v>41885</v>
      </c>
      <c r="C3" s="177" t="s">
        <v>18</v>
      </c>
      <c r="D3" s="178" t="s">
        <v>9</v>
      </c>
      <c r="E3" s="179" t="s">
        <v>17</v>
      </c>
      <c r="F3" s="180" t="s">
        <v>19</v>
      </c>
      <c r="G3" s="179" t="s">
        <v>20</v>
      </c>
      <c r="H3" s="178" t="s">
        <v>21</v>
      </c>
      <c r="I3" s="189">
        <v>7700000</v>
      </c>
    </row>
    <row r="4" spans="1:9" ht="42">
      <c r="A4" s="175" t="s">
        <v>516</v>
      </c>
      <c r="B4" s="176">
        <v>41899</v>
      </c>
      <c r="C4" s="177" t="s">
        <v>22</v>
      </c>
      <c r="D4" s="178" t="s">
        <v>9</v>
      </c>
      <c r="E4" s="179" t="s">
        <v>23</v>
      </c>
      <c r="F4" s="180" t="s">
        <v>24</v>
      </c>
      <c r="G4" s="179" t="s">
        <v>25</v>
      </c>
      <c r="H4" s="178" t="s">
        <v>26</v>
      </c>
      <c r="I4" s="189">
        <v>556500</v>
      </c>
    </row>
    <row r="5" spans="1:9" ht="42">
      <c r="A5" s="175" t="s">
        <v>517</v>
      </c>
      <c r="B5" s="176">
        <v>41899</v>
      </c>
      <c r="C5" s="177" t="s">
        <v>27</v>
      </c>
      <c r="D5" s="178" t="s">
        <v>9</v>
      </c>
      <c r="E5" s="179" t="s">
        <v>23</v>
      </c>
      <c r="F5" s="180" t="s">
        <v>24</v>
      </c>
      <c r="G5" s="179" t="s">
        <v>28</v>
      </c>
      <c r="H5" s="178" t="s">
        <v>29</v>
      </c>
      <c r="I5" s="189">
        <v>9000000</v>
      </c>
    </row>
    <row r="6" spans="1:9" ht="63">
      <c r="A6" s="175" t="s">
        <v>518</v>
      </c>
      <c r="B6" s="176">
        <v>41899</v>
      </c>
      <c r="C6" s="177" t="s">
        <v>30</v>
      </c>
      <c r="D6" s="178" t="s">
        <v>9</v>
      </c>
      <c r="E6" s="179" t="s">
        <v>31</v>
      </c>
      <c r="F6" s="180" t="s">
        <v>32</v>
      </c>
      <c r="G6" s="179" t="s">
        <v>33</v>
      </c>
      <c r="H6" s="178" t="s">
        <v>34</v>
      </c>
      <c r="I6" s="189">
        <v>950000</v>
      </c>
    </row>
    <row r="7" spans="1:9" ht="63">
      <c r="A7" s="175" t="s">
        <v>519</v>
      </c>
      <c r="B7" s="176">
        <v>41913</v>
      </c>
      <c r="C7" s="177" t="s">
        <v>35</v>
      </c>
      <c r="D7" s="178" t="s">
        <v>9</v>
      </c>
      <c r="E7" s="179" t="s">
        <v>36</v>
      </c>
      <c r="F7" s="180" t="s">
        <v>24</v>
      </c>
      <c r="G7" s="179" t="s">
        <v>37</v>
      </c>
      <c r="H7" s="178" t="s">
        <v>38</v>
      </c>
      <c r="I7" s="189">
        <v>400000</v>
      </c>
    </row>
    <row r="8" spans="1:9" ht="42">
      <c r="A8" s="175" t="s">
        <v>520</v>
      </c>
      <c r="B8" s="176">
        <v>41962</v>
      </c>
      <c r="C8" s="177" t="s">
        <v>40</v>
      </c>
      <c r="D8" s="178" t="s">
        <v>9</v>
      </c>
      <c r="E8" s="179" t="s">
        <v>13</v>
      </c>
      <c r="F8" s="180" t="s">
        <v>14</v>
      </c>
      <c r="G8" s="179" t="s">
        <v>41</v>
      </c>
      <c r="H8" s="178" t="s">
        <v>42</v>
      </c>
      <c r="I8" s="189">
        <v>8245000</v>
      </c>
    </row>
    <row r="9" spans="1:9" ht="42">
      <c r="A9" s="175" t="s">
        <v>521</v>
      </c>
      <c r="B9" s="176">
        <v>41962</v>
      </c>
      <c r="C9" s="177" t="s">
        <v>43</v>
      </c>
      <c r="D9" s="178" t="s">
        <v>9</v>
      </c>
      <c r="E9" s="179" t="s">
        <v>13</v>
      </c>
      <c r="F9" s="180" t="s">
        <v>14</v>
      </c>
      <c r="G9" s="179" t="s">
        <v>41</v>
      </c>
      <c r="H9" s="178" t="s">
        <v>44</v>
      </c>
      <c r="I9" s="189">
        <v>5820000</v>
      </c>
    </row>
    <row r="10" spans="1:9" ht="42">
      <c r="A10" s="175" t="s">
        <v>522</v>
      </c>
      <c r="B10" s="176">
        <v>41962</v>
      </c>
      <c r="C10" s="177" t="s">
        <v>45</v>
      </c>
      <c r="D10" s="178" t="s">
        <v>9</v>
      </c>
      <c r="E10" s="179" t="s">
        <v>13</v>
      </c>
      <c r="F10" s="180" t="s">
        <v>14</v>
      </c>
      <c r="G10" s="179" t="s">
        <v>41</v>
      </c>
      <c r="H10" s="178" t="s">
        <v>42</v>
      </c>
      <c r="I10" s="189">
        <v>7760000</v>
      </c>
    </row>
    <row r="11" spans="1:9" ht="42">
      <c r="A11" s="175" t="s">
        <v>523</v>
      </c>
      <c r="B11" s="176">
        <v>41962</v>
      </c>
      <c r="C11" s="177" t="s">
        <v>46</v>
      </c>
      <c r="D11" s="178" t="s">
        <v>9</v>
      </c>
      <c r="E11" s="179" t="s">
        <v>13</v>
      </c>
      <c r="F11" s="180" t="s">
        <v>14</v>
      </c>
      <c r="G11" s="179" t="s">
        <v>47</v>
      </c>
      <c r="H11" s="178" t="s">
        <v>48</v>
      </c>
      <c r="I11" s="189">
        <v>17700000</v>
      </c>
    </row>
    <row r="12" spans="1:9" ht="42">
      <c r="A12" s="175" t="s">
        <v>537</v>
      </c>
      <c r="B12" s="176">
        <v>41976</v>
      </c>
      <c r="C12" s="177" t="s">
        <v>49</v>
      </c>
      <c r="D12" s="178" t="s">
        <v>9</v>
      </c>
      <c r="E12" s="179" t="s">
        <v>31</v>
      </c>
      <c r="F12" s="180" t="s">
        <v>14</v>
      </c>
      <c r="G12" s="179" t="s">
        <v>50</v>
      </c>
      <c r="H12" s="178" t="s">
        <v>51</v>
      </c>
      <c r="I12" s="189">
        <v>4525000</v>
      </c>
    </row>
    <row r="13" spans="1:9" ht="42">
      <c r="A13" s="175" t="s">
        <v>524</v>
      </c>
      <c r="B13" s="176">
        <v>41976</v>
      </c>
      <c r="C13" s="177" t="s">
        <v>52</v>
      </c>
      <c r="D13" s="178" t="s">
        <v>9</v>
      </c>
      <c r="E13" s="179" t="s">
        <v>13</v>
      </c>
      <c r="F13" s="180" t="s">
        <v>14</v>
      </c>
      <c r="G13" s="179" t="s">
        <v>41</v>
      </c>
      <c r="H13" s="178" t="s">
        <v>53</v>
      </c>
      <c r="I13" s="189">
        <v>470000</v>
      </c>
    </row>
    <row r="14" spans="1:9" ht="42">
      <c r="A14" s="175" t="s">
        <v>525</v>
      </c>
      <c r="B14" s="176">
        <v>42011</v>
      </c>
      <c r="C14" s="177" t="s">
        <v>55</v>
      </c>
      <c r="D14" s="178" t="s">
        <v>9</v>
      </c>
      <c r="E14" s="179" t="s">
        <v>31</v>
      </c>
      <c r="F14" s="180" t="s">
        <v>32</v>
      </c>
      <c r="G14" s="179" t="s">
        <v>54</v>
      </c>
      <c r="H14" s="178" t="s">
        <v>56</v>
      </c>
      <c r="I14" s="189">
        <v>1800000</v>
      </c>
    </row>
    <row r="15" spans="1:9" ht="42">
      <c r="A15" s="175" t="s">
        <v>526</v>
      </c>
      <c r="B15" s="176">
        <v>42025</v>
      </c>
      <c r="C15" s="177" t="s">
        <v>57</v>
      </c>
      <c r="D15" s="178" t="s">
        <v>9</v>
      </c>
      <c r="E15" s="179" t="s">
        <v>23</v>
      </c>
      <c r="F15" s="180" t="s">
        <v>24</v>
      </c>
      <c r="G15" s="179" t="s">
        <v>58</v>
      </c>
      <c r="H15" s="178" t="s">
        <v>59</v>
      </c>
      <c r="I15" s="189">
        <v>1921650</v>
      </c>
    </row>
    <row r="16" spans="1:9" ht="63">
      <c r="A16" s="175" t="s">
        <v>527</v>
      </c>
      <c r="B16" s="176">
        <v>42025</v>
      </c>
      <c r="C16" s="177" t="s">
        <v>60</v>
      </c>
      <c r="D16" s="178" t="s">
        <v>9</v>
      </c>
      <c r="E16" s="179" t="s">
        <v>23</v>
      </c>
      <c r="F16" s="180" t="s">
        <v>24</v>
      </c>
      <c r="G16" s="179" t="s">
        <v>61</v>
      </c>
      <c r="H16" s="178" t="s">
        <v>62</v>
      </c>
      <c r="I16" s="189">
        <v>4949700</v>
      </c>
    </row>
    <row r="17" spans="1:9" ht="63">
      <c r="A17" s="175" t="s">
        <v>528</v>
      </c>
      <c r="B17" s="176">
        <v>42053</v>
      </c>
      <c r="C17" s="177" t="s">
        <v>63</v>
      </c>
      <c r="D17" s="178" t="s">
        <v>9</v>
      </c>
      <c r="E17" s="179" t="s">
        <v>23</v>
      </c>
      <c r="F17" s="180" t="s">
        <v>24</v>
      </c>
      <c r="G17" s="179" t="s">
        <v>64</v>
      </c>
      <c r="H17" s="178" t="s">
        <v>11</v>
      </c>
      <c r="I17" s="189">
        <v>200000</v>
      </c>
    </row>
    <row r="18" spans="1:9" ht="42">
      <c r="A18" s="175" t="s">
        <v>529</v>
      </c>
      <c r="B18" s="176">
        <v>42053</v>
      </c>
      <c r="C18" s="177" t="s">
        <v>65</v>
      </c>
      <c r="D18" s="178" t="s">
        <v>9</v>
      </c>
      <c r="E18" s="179" t="s">
        <v>23</v>
      </c>
      <c r="F18" s="180" t="s">
        <v>24</v>
      </c>
      <c r="G18" s="179" t="s">
        <v>64</v>
      </c>
      <c r="H18" s="178" t="s">
        <v>66</v>
      </c>
      <c r="I18" s="189">
        <v>1750000</v>
      </c>
    </row>
    <row r="19" spans="1:9" ht="42">
      <c r="A19" s="175" t="s">
        <v>530</v>
      </c>
      <c r="B19" s="176">
        <v>42074</v>
      </c>
      <c r="C19" s="177" t="s">
        <v>67</v>
      </c>
      <c r="D19" s="178" t="s">
        <v>9</v>
      </c>
      <c r="E19" s="179" t="s">
        <v>13</v>
      </c>
      <c r="F19" s="180" t="s">
        <v>14</v>
      </c>
      <c r="G19" s="179" t="s">
        <v>15</v>
      </c>
      <c r="H19" s="178" t="s">
        <v>68</v>
      </c>
      <c r="I19" s="189">
        <v>800000</v>
      </c>
    </row>
    <row r="20" spans="1:9" ht="42">
      <c r="A20" s="175" t="s">
        <v>531</v>
      </c>
      <c r="B20" s="190">
        <v>42074</v>
      </c>
      <c r="C20" s="191" t="s">
        <v>69</v>
      </c>
      <c r="D20" s="192" t="s">
        <v>9</v>
      </c>
      <c r="E20" s="193" t="s">
        <v>13</v>
      </c>
      <c r="F20" s="194" t="s">
        <v>14</v>
      </c>
      <c r="G20" s="193" t="s">
        <v>47</v>
      </c>
      <c r="H20" s="192" t="s">
        <v>70</v>
      </c>
      <c r="I20" s="195">
        <v>4109500</v>
      </c>
    </row>
    <row r="21" spans="1:9" s="196" customFormat="1">
      <c r="A21" s="289" t="s">
        <v>532</v>
      </c>
      <c r="B21" s="293"/>
      <c r="C21" s="292" t="s">
        <v>511</v>
      </c>
      <c r="D21" s="294" t="s">
        <v>9</v>
      </c>
      <c r="E21" s="292" t="s">
        <v>504</v>
      </c>
      <c r="F21" s="180" t="s">
        <v>505</v>
      </c>
      <c r="G21" s="292" t="s">
        <v>506</v>
      </c>
      <c r="H21" s="294" t="s">
        <v>507</v>
      </c>
      <c r="I21" s="291">
        <v>1000000</v>
      </c>
    </row>
    <row r="22" spans="1:9" s="196" customFormat="1">
      <c r="A22" s="290"/>
      <c r="B22" s="293"/>
      <c r="C22" s="292"/>
      <c r="D22" s="294"/>
      <c r="E22" s="292"/>
      <c r="F22" s="180" t="s">
        <v>510</v>
      </c>
      <c r="G22" s="292"/>
      <c r="H22" s="294"/>
      <c r="I22" s="291"/>
    </row>
    <row r="23" spans="1:9" s="196" customFormat="1" ht="63">
      <c r="A23" s="175" t="s">
        <v>533</v>
      </c>
      <c r="B23" s="176"/>
      <c r="C23" s="177" t="s">
        <v>512</v>
      </c>
      <c r="D23" s="178" t="s">
        <v>9</v>
      </c>
      <c r="E23" s="179" t="s">
        <v>504</v>
      </c>
      <c r="F23" s="179" t="s">
        <v>513</v>
      </c>
      <c r="G23" s="179" t="s">
        <v>508</v>
      </c>
      <c r="H23" s="178" t="s">
        <v>509</v>
      </c>
      <c r="I23" s="189">
        <v>1000000</v>
      </c>
    </row>
  </sheetData>
  <mergeCells count="8">
    <mergeCell ref="A21:A22"/>
    <mergeCell ref="I21:I22"/>
    <mergeCell ref="C21:C22"/>
    <mergeCell ref="B21:B22"/>
    <mergeCell ref="D21:D22"/>
    <mergeCell ref="E21:E22"/>
    <mergeCell ref="G21:G22"/>
    <mergeCell ref="H21:H2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0"/>
  <sheetViews>
    <sheetView workbookViewId="0">
      <selection activeCell="C5" sqref="C5"/>
    </sheetView>
  </sheetViews>
  <sheetFormatPr defaultColWidth="9" defaultRowHeight="21"/>
  <cols>
    <col min="1" max="1" width="5.5703125" style="181" customWidth="1"/>
    <col min="2" max="2" width="15.7109375" style="182" customWidth="1"/>
    <col min="3" max="3" width="63.85546875" style="183" customWidth="1"/>
    <col min="4" max="4" width="9" style="184"/>
    <col min="5" max="5" width="20.28515625" style="185" customWidth="1"/>
    <col min="6" max="6" width="21.28515625" style="186" customWidth="1"/>
    <col min="7" max="7" width="24.42578125" style="185" customWidth="1"/>
    <col min="8" max="8" width="14.7109375" style="184" bestFit="1" customWidth="1"/>
    <col min="9" max="9" width="12" style="187" bestFit="1" customWidth="1"/>
    <col min="10" max="16384" width="9" style="181"/>
  </cols>
  <sheetData>
    <row r="1" spans="1:9" s="8" customFormat="1">
      <c r="A1" s="173" t="s">
        <v>0</v>
      </c>
      <c r="B1" s="174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6" t="s">
        <v>7</v>
      </c>
      <c r="I1" s="188" t="s">
        <v>8</v>
      </c>
    </row>
    <row r="2" spans="1:9" ht="42">
      <c r="A2" s="175" t="s">
        <v>514</v>
      </c>
      <c r="B2" s="198"/>
      <c r="C2" s="177" t="s">
        <v>538</v>
      </c>
      <c r="D2" s="199" t="s">
        <v>9</v>
      </c>
      <c r="E2" s="197" t="s">
        <v>23</v>
      </c>
      <c r="F2" s="180" t="s">
        <v>543</v>
      </c>
      <c r="G2" s="197" t="s">
        <v>28</v>
      </c>
      <c r="H2" s="199" t="s">
        <v>539</v>
      </c>
      <c r="I2" s="189">
        <v>8000000</v>
      </c>
    </row>
    <row r="3" spans="1:9" ht="42">
      <c r="A3" s="175" t="s">
        <v>515</v>
      </c>
      <c r="B3" s="198"/>
      <c r="C3" s="177" t="s">
        <v>540</v>
      </c>
      <c r="D3" s="199" t="s">
        <v>9</v>
      </c>
      <c r="E3" s="197" t="s">
        <v>542</v>
      </c>
      <c r="F3" s="180" t="s">
        <v>544</v>
      </c>
      <c r="G3" s="197" t="s">
        <v>541</v>
      </c>
      <c r="H3" s="199" t="s">
        <v>547</v>
      </c>
      <c r="I3" s="189">
        <v>2000000</v>
      </c>
    </row>
    <row r="4" spans="1:9">
      <c r="A4" s="175" t="s">
        <v>516</v>
      </c>
      <c r="B4" s="198"/>
      <c r="C4" s="177" t="s">
        <v>545</v>
      </c>
      <c r="D4" s="199" t="s">
        <v>9</v>
      </c>
      <c r="E4" s="197" t="s">
        <v>546</v>
      </c>
      <c r="F4" s="180" t="s">
        <v>14</v>
      </c>
      <c r="G4" s="197" t="s">
        <v>549</v>
      </c>
      <c r="H4" s="200" t="s">
        <v>548</v>
      </c>
      <c r="I4" s="189">
        <v>20000000</v>
      </c>
    </row>
    <row r="5" spans="1:9" ht="42">
      <c r="A5" s="175" t="s">
        <v>517</v>
      </c>
      <c r="B5" s="198"/>
      <c r="C5" s="201" t="s">
        <v>550</v>
      </c>
      <c r="D5" s="202" t="s">
        <v>9</v>
      </c>
      <c r="E5" s="203" t="s">
        <v>23</v>
      </c>
      <c r="F5" s="203" t="s">
        <v>551</v>
      </c>
      <c r="G5" s="203" t="s">
        <v>28</v>
      </c>
      <c r="H5" s="204" t="s">
        <v>552</v>
      </c>
      <c r="I5" s="205">
        <v>8200000</v>
      </c>
    </row>
    <row r="6" spans="1:9" ht="63">
      <c r="A6" s="175" t="s">
        <v>518</v>
      </c>
      <c r="B6" s="198"/>
      <c r="C6" s="201" t="s">
        <v>553</v>
      </c>
      <c r="D6" s="202" t="s">
        <v>9</v>
      </c>
      <c r="E6" s="203" t="s">
        <v>546</v>
      </c>
      <c r="F6" s="206" t="s">
        <v>32</v>
      </c>
      <c r="G6" s="201" t="s">
        <v>33</v>
      </c>
      <c r="H6" s="207" t="s">
        <v>554</v>
      </c>
      <c r="I6" s="207">
        <v>980000</v>
      </c>
    </row>
    <row r="7" spans="1:9" ht="42">
      <c r="A7" s="175" t="s">
        <v>519</v>
      </c>
      <c r="B7" s="198"/>
      <c r="C7" s="201" t="s">
        <v>555</v>
      </c>
      <c r="D7" s="202" t="s">
        <v>9</v>
      </c>
      <c r="E7" s="201" t="s">
        <v>13</v>
      </c>
      <c r="F7" s="206" t="s">
        <v>14</v>
      </c>
      <c r="G7" s="201" t="s">
        <v>369</v>
      </c>
      <c r="H7" s="207" t="s">
        <v>556</v>
      </c>
      <c r="I7" s="207">
        <v>2900000</v>
      </c>
    </row>
    <row r="8" spans="1:9" ht="42">
      <c r="A8" s="175" t="s">
        <v>520</v>
      </c>
      <c r="B8" s="198"/>
      <c r="C8" s="201" t="s">
        <v>557</v>
      </c>
      <c r="D8" s="202" t="s">
        <v>9</v>
      </c>
      <c r="E8" s="201" t="s">
        <v>13</v>
      </c>
      <c r="F8" s="206" t="s">
        <v>558</v>
      </c>
      <c r="G8" s="201" t="s">
        <v>559</v>
      </c>
      <c r="H8" s="207" t="s">
        <v>560</v>
      </c>
      <c r="I8" s="207">
        <v>1360000</v>
      </c>
    </row>
    <row r="9" spans="1:9" ht="63">
      <c r="A9" s="175" t="s">
        <v>521</v>
      </c>
      <c r="B9" s="198"/>
      <c r="C9" s="201" t="s">
        <v>561</v>
      </c>
      <c r="D9" s="202" t="s">
        <v>9</v>
      </c>
      <c r="E9" s="201" t="s">
        <v>13</v>
      </c>
      <c r="F9" s="206" t="s">
        <v>14</v>
      </c>
      <c r="G9" s="201" t="s">
        <v>562</v>
      </c>
      <c r="H9" s="207" t="s">
        <v>563</v>
      </c>
      <c r="I9" s="207">
        <v>19500000</v>
      </c>
    </row>
    <row r="10" spans="1:9" ht="42">
      <c r="A10" s="175" t="s">
        <v>522</v>
      </c>
      <c r="B10" s="198"/>
      <c r="C10" s="201" t="s">
        <v>564</v>
      </c>
      <c r="D10" s="202" t="s">
        <v>9</v>
      </c>
      <c r="E10" s="201" t="s">
        <v>23</v>
      </c>
      <c r="F10" s="206" t="s">
        <v>24</v>
      </c>
      <c r="G10" s="201" t="s">
        <v>565</v>
      </c>
      <c r="H10" s="207" t="s">
        <v>566</v>
      </c>
      <c r="I10" s="207">
        <v>1960000</v>
      </c>
    </row>
    <row r="11" spans="1:9" ht="63">
      <c r="A11" s="175" t="s">
        <v>523</v>
      </c>
      <c r="B11" s="198"/>
      <c r="C11" s="201" t="s">
        <v>567</v>
      </c>
      <c r="D11" s="202" t="s">
        <v>9</v>
      </c>
      <c r="E11" s="201" t="s">
        <v>13</v>
      </c>
      <c r="F11" s="206" t="s">
        <v>558</v>
      </c>
      <c r="G11" s="201" t="s">
        <v>568</v>
      </c>
      <c r="H11" s="207" t="s">
        <v>569</v>
      </c>
      <c r="I11" s="207">
        <v>1950000</v>
      </c>
    </row>
    <row r="12" spans="1:9" ht="42">
      <c r="A12" s="175" t="s">
        <v>537</v>
      </c>
      <c r="B12" s="198"/>
      <c r="C12" s="201" t="s">
        <v>570</v>
      </c>
      <c r="D12" s="202" t="s">
        <v>9</v>
      </c>
      <c r="E12" s="201" t="s">
        <v>13</v>
      </c>
      <c r="F12" s="206" t="s">
        <v>558</v>
      </c>
      <c r="G12" s="201" t="s">
        <v>41</v>
      </c>
      <c r="H12" s="207" t="s">
        <v>571</v>
      </c>
      <c r="I12" s="207">
        <v>5985000</v>
      </c>
    </row>
    <row r="13" spans="1:9" ht="42">
      <c r="A13" s="175" t="s">
        <v>524</v>
      </c>
      <c r="B13" s="198"/>
      <c r="C13" s="201" t="s">
        <v>45</v>
      </c>
      <c r="D13" s="202" t="s">
        <v>9</v>
      </c>
      <c r="E13" s="201" t="s">
        <v>13</v>
      </c>
      <c r="F13" s="206" t="s">
        <v>558</v>
      </c>
      <c r="G13" s="201" t="s">
        <v>41</v>
      </c>
      <c r="H13" s="207" t="s">
        <v>571</v>
      </c>
      <c r="I13" s="207">
        <v>7600000</v>
      </c>
    </row>
    <row r="14" spans="1:9" ht="42">
      <c r="A14" s="175" t="s">
        <v>525</v>
      </c>
      <c r="B14" s="198"/>
      <c r="C14" s="201" t="s">
        <v>572</v>
      </c>
      <c r="D14" s="202" t="s">
        <v>9</v>
      </c>
      <c r="E14" s="201" t="s">
        <v>13</v>
      </c>
      <c r="F14" s="206" t="s">
        <v>558</v>
      </c>
      <c r="G14" s="201" t="s">
        <v>41</v>
      </c>
      <c r="H14" s="207" t="s">
        <v>569</v>
      </c>
      <c r="I14" s="207">
        <v>6745000</v>
      </c>
    </row>
    <row r="15" spans="1:9" ht="42">
      <c r="A15" s="175" t="s">
        <v>526</v>
      </c>
      <c r="B15" s="198"/>
      <c r="C15" s="201" t="s">
        <v>573</v>
      </c>
      <c r="D15" s="202" t="s">
        <v>9</v>
      </c>
      <c r="E15" s="208" t="s">
        <v>23</v>
      </c>
      <c r="F15" s="206" t="s">
        <v>24</v>
      </c>
      <c r="G15" s="201" t="s">
        <v>64</v>
      </c>
      <c r="H15" s="207" t="s">
        <v>574</v>
      </c>
      <c r="I15" s="207">
        <v>1750000</v>
      </c>
    </row>
    <row r="16" spans="1:9" ht="42">
      <c r="A16" s="175" t="s">
        <v>527</v>
      </c>
      <c r="B16" s="198"/>
      <c r="C16" s="201" t="s">
        <v>575</v>
      </c>
      <c r="D16" s="202" t="s">
        <v>9</v>
      </c>
      <c r="E16" s="208" t="s">
        <v>23</v>
      </c>
      <c r="F16" s="206" t="s">
        <v>24</v>
      </c>
      <c r="G16" s="201" t="s">
        <v>64</v>
      </c>
      <c r="H16" s="207" t="s">
        <v>576</v>
      </c>
      <c r="I16" s="207">
        <v>200000</v>
      </c>
    </row>
    <row r="17" spans="1:9" ht="63">
      <c r="A17" s="175" t="s">
        <v>528</v>
      </c>
      <c r="B17" s="198"/>
      <c r="C17" s="201" t="s">
        <v>577</v>
      </c>
      <c r="D17" s="202" t="s">
        <v>9</v>
      </c>
      <c r="E17" s="208" t="s">
        <v>13</v>
      </c>
      <c r="F17" s="206" t="s">
        <v>14</v>
      </c>
      <c r="G17" s="201" t="s">
        <v>578</v>
      </c>
      <c r="H17" s="207" t="s">
        <v>579</v>
      </c>
      <c r="I17" s="207">
        <v>2200000</v>
      </c>
    </row>
    <row r="18" spans="1:9" ht="42">
      <c r="A18" s="175" t="s">
        <v>529</v>
      </c>
      <c r="B18" s="198"/>
      <c r="C18" s="201" t="s">
        <v>580</v>
      </c>
      <c r="D18" s="202" t="s">
        <v>9</v>
      </c>
      <c r="E18" s="208" t="s">
        <v>31</v>
      </c>
      <c r="F18" s="206" t="s">
        <v>581</v>
      </c>
      <c r="G18" s="201" t="s">
        <v>76</v>
      </c>
      <c r="H18" s="207" t="s">
        <v>582</v>
      </c>
      <c r="I18" s="207">
        <v>231000</v>
      </c>
    </row>
    <row r="19" spans="1:9" ht="63">
      <c r="A19" s="175" t="s">
        <v>530</v>
      </c>
      <c r="B19" s="198"/>
      <c r="C19" s="201" t="s">
        <v>583</v>
      </c>
      <c r="D19" s="202" t="s">
        <v>9</v>
      </c>
      <c r="E19" s="208" t="s">
        <v>13</v>
      </c>
      <c r="F19" s="206" t="s">
        <v>14</v>
      </c>
      <c r="G19" s="201" t="s">
        <v>47</v>
      </c>
      <c r="H19" s="207" t="s">
        <v>584</v>
      </c>
      <c r="I19" s="207">
        <v>4875000</v>
      </c>
    </row>
    <row r="20" spans="1:9" ht="42">
      <c r="A20" s="175" t="s">
        <v>531</v>
      </c>
      <c r="B20" s="190"/>
      <c r="C20" s="201" t="s">
        <v>585</v>
      </c>
      <c r="D20" s="202" t="s">
        <v>9</v>
      </c>
      <c r="E20" s="208" t="s">
        <v>23</v>
      </c>
      <c r="F20" s="206" t="s">
        <v>24</v>
      </c>
      <c r="G20" s="201" t="s">
        <v>586</v>
      </c>
      <c r="H20" s="207" t="s">
        <v>587</v>
      </c>
      <c r="I20" s="207">
        <v>540000</v>
      </c>
    </row>
    <row r="21" spans="1:9" ht="42">
      <c r="C21" s="201" t="s">
        <v>550</v>
      </c>
      <c r="D21" s="202" t="s">
        <v>9</v>
      </c>
      <c r="E21" s="208" t="s">
        <v>23</v>
      </c>
      <c r="F21" s="206" t="s">
        <v>24</v>
      </c>
      <c r="G21" s="201" t="s">
        <v>28</v>
      </c>
      <c r="H21" s="207" t="s">
        <v>588</v>
      </c>
      <c r="I21" s="207">
        <v>8200000</v>
      </c>
    </row>
    <row r="22" spans="1:9" ht="42">
      <c r="C22" s="201" t="s">
        <v>589</v>
      </c>
      <c r="D22" s="202" t="s">
        <v>9</v>
      </c>
      <c r="E22" s="201" t="s">
        <v>31</v>
      </c>
      <c r="F22" s="206" t="s">
        <v>590</v>
      </c>
      <c r="G22" s="201" t="s">
        <v>107</v>
      </c>
      <c r="H22" s="207" t="s">
        <v>591</v>
      </c>
      <c r="I22" s="207">
        <v>1000000</v>
      </c>
    </row>
    <row r="23" spans="1:9" ht="42">
      <c r="C23" s="201" t="s">
        <v>592</v>
      </c>
      <c r="D23" s="202" t="s">
        <v>9</v>
      </c>
      <c r="E23" s="208" t="s">
        <v>13</v>
      </c>
      <c r="F23" s="206" t="s">
        <v>14</v>
      </c>
      <c r="G23" s="201" t="s">
        <v>41</v>
      </c>
      <c r="H23" s="207" t="s">
        <v>593</v>
      </c>
      <c r="I23" s="207">
        <v>8245000</v>
      </c>
    </row>
    <row r="24" spans="1:9" ht="42">
      <c r="C24" s="201" t="s">
        <v>594</v>
      </c>
      <c r="D24" s="202" t="s">
        <v>9</v>
      </c>
      <c r="E24" s="208" t="s">
        <v>23</v>
      </c>
      <c r="F24" s="206" t="s">
        <v>24</v>
      </c>
      <c r="G24" s="201" t="s">
        <v>47</v>
      </c>
      <c r="H24" s="207" t="s">
        <v>595</v>
      </c>
      <c r="I24" s="207">
        <v>450000</v>
      </c>
    </row>
    <row r="25" spans="1:9" ht="42">
      <c r="C25" s="201" t="s">
        <v>596</v>
      </c>
      <c r="D25" s="202" t="s">
        <v>9</v>
      </c>
      <c r="E25" s="208" t="s">
        <v>23</v>
      </c>
      <c r="F25" s="206" t="s">
        <v>24</v>
      </c>
      <c r="G25" s="201" t="s">
        <v>597</v>
      </c>
      <c r="H25" s="207" t="s">
        <v>598</v>
      </c>
      <c r="I25" s="207">
        <v>1287000</v>
      </c>
    </row>
    <row r="26" spans="1:9" ht="42">
      <c r="C26" s="201" t="s">
        <v>599</v>
      </c>
      <c r="D26" s="202" t="s">
        <v>9</v>
      </c>
      <c r="E26" s="208" t="s">
        <v>23</v>
      </c>
      <c r="F26" s="206" t="s">
        <v>24</v>
      </c>
      <c r="G26" s="201" t="s">
        <v>600</v>
      </c>
      <c r="H26" s="207" t="s">
        <v>601</v>
      </c>
      <c r="I26" s="207">
        <v>540000</v>
      </c>
    </row>
    <row r="27" spans="1:9" ht="42">
      <c r="C27" s="201" t="s">
        <v>592</v>
      </c>
      <c r="D27" s="202" t="s">
        <v>9</v>
      </c>
      <c r="E27" s="208" t="s">
        <v>13</v>
      </c>
      <c r="F27" s="206" t="s">
        <v>14</v>
      </c>
      <c r="G27" s="201" t="s">
        <v>41</v>
      </c>
      <c r="H27" s="207" t="s">
        <v>602</v>
      </c>
      <c r="I27" s="207">
        <v>8245000</v>
      </c>
    </row>
    <row r="28" spans="1:9" ht="42">
      <c r="C28" s="201" t="s">
        <v>603</v>
      </c>
      <c r="D28" s="202" t="s">
        <v>9</v>
      </c>
      <c r="E28" s="208" t="s">
        <v>13</v>
      </c>
      <c r="F28" s="206" t="s">
        <v>14</v>
      </c>
      <c r="G28" s="201" t="s">
        <v>41</v>
      </c>
      <c r="H28" s="207" t="s">
        <v>604</v>
      </c>
      <c r="I28" s="207">
        <v>2700000</v>
      </c>
    </row>
    <row r="29" spans="1:9" ht="42">
      <c r="C29" s="201" t="s">
        <v>605</v>
      </c>
      <c r="D29" s="202" t="s">
        <v>9</v>
      </c>
      <c r="E29" s="208" t="s">
        <v>17</v>
      </c>
      <c r="F29" s="206" t="s">
        <v>19</v>
      </c>
      <c r="G29" s="201" t="s">
        <v>606</v>
      </c>
      <c r="H29" s="207" t="s">
        <v>607</v>
      </c>
      <c r="I29" s="207">
        <v>400000</v>
      </c>
    </row>
    <row r="30" spans="1:9">
      <c r="C30" s="201" t="s">
        <v>608</v>
      </c>
      <c r="D30" s="202" t="s">
        <v>9</v>
      </c>
      <c r="E30" s="208" t="s">
        <v>31</v>
      </c>
      <c r="F30" s="206" t="s">
        <v>590</v>
      </c>
      <c r="G30" s="201" t="s">
        <v>28</v>
      </c>
      <c r="H30" s="209"/>
      <c r="I30" s="207">
        <v>2640000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7"/>
  <sheetViews>
    <sheetView workbookViewId="0">
      <selection activeCell="H1" sqref="H1:H1048576"/>
    </sheetView>
  </sheetViews>
  <sheetFormatPr defaultColWidth="9" defaultRowHeight="23.25"/>
  <cols>
    <col min="1" max="1" width="9" style="231"/>
    <col min="2" max="2" width="46.42578125" style="216" customWidth="1"/>
    <col min="3" max="3" width="22.28515625" style="216" customWidth="1"/>
    <col min="4" max="4" width="20.85546875" style="234" bestFit="1" customWidth="1"/>
    <col min="5" max="5" width="22.28515625" style="216" customWidth="1"/>
    <col min="6" max="6" width="11.42578125" style="231" bestFit="1" customWidth="1"/>
    <col min="7" max="7" width="15.5703125" style="228" bestFit="1" customWidth="1"/>
    <col min="8" max="8" width="4.85546875" style="231" bestFit="1" customWidth="1"/>
    <col min="9" max="9" width="12.5703125" style="228" customWidth="1"/>
    <col min="10" max="16384" width="9" style="228"/>
  </cols>
  <sheetData>
    <row r="1" spans="1:8" s="224" customFormat="1" ht="46.5">
      <c r="A1" s="221" t="s">
        <v>609</v>
      </c>
      <c r="B1" s="221" t="s">
        <v>610</v>
      </c>
      <c r="C1" s="221" t="s">
        <v>4</v>
      </c>
      <c r="D1" s="221" t="s">
        <v>5</v>
      </c>
      <c r="E1" s="221" t="s">
        <v>6</v>
      </c>
      <c r="F1" s="222" t="s">
        <v>8</v>
      </c>
      <c r="G1" s="223" t="s">
        <v>611</v>
      </c>
    </row>
    <row r="2" spans="1:8" ht="69.75">
      <c r="A2" s="77" t="s">
        <v>688</v>
      </c>
      <c r="B2" s="78" t="s">
        <v>689</v>
      </c>
      <c r="C2" s="78" t="s">
        <v>13</v>
      </c>
      <c r="D2" s="79" t="s">
        <v>615</v>
      </c>
      <c r="E2" s="78" t="s">
        <v>47</v>
      </c>
      <c r="F2" s="225">
        <v>5400000</v>
      </c>
      <c r="G2" s="226" t="s">
        <v>690</v>
      </c>
      <c r="H2" s="228"/>
    </row>
    <row r="3" spans="1:8" ht="69.75">
      <c r="A3" s="77" t="s">
        <v>691</v>
      </c>
      <c r="B3" s="78" t="s">
        <v>692</v>
      </c>
      <c r="C3" s="78" t="s">
        <v>17</v>
      </c>
      <c r="D3" s="79" t="s">
        <v>19</v>
      </c>
      <c r="E3" s="78" t="s">
        <v>81</v>
      </c>
      <c r="F3" s="225">
        <v>200000</v>
      </c>
      <c r="G3" s="226" t="s">
        <v>693</v>
      </c>
      <c r="H3" s="228"/>
    </row>
    <row r="4" spans="1:8" ht="69.75">
      <c r="A4" s="77" t="s">
        <v>694</v>
      </c>
      <c r="B4" s="78" t="s">
        <v>695</v>
      </c>
      <c r="C4" s="78" t="s">
        <v>23</v>
      </c>
      <c r="D4" s="79" t="s">
        <v>24</v>
      </c>
      <c r="E4" s="78" t="s">
        <v>64</v>
      </c>
      <c r="F4" s="225">
        <v>300000</v>
      </c>
      <c r="G4" s="226" t="s">
        <v>696</v>
      </c>
      <c r="H4" s="228"/>
    </row>
    <row r="5" spans="1:8" ht="69.75">
      <c r="A5" s="77" t="s">
        <v>697</v>
      </c>
      <c r="B5" s="78" t="s">
        <v>698</v>
      </c>
      <c r="C5" s="78" t="s">
        <v>23</v>
      </c>
      <c r="D5" s="79" t="s">
        <v>24</v>
      </c>
      <c r="E5" s="78" t="s">
        <v>64</v>
      </c>
      <c r="F5" s="225">
        <v>3600000</v>
      </c>
      <c r="G5" s="229" t="s">
        <v>699</v>
      </c>
      <c r="H5" s="228"/>
    </row>
    <row r="6" spans="1:8" ht="69.75">
      <c r="A6" s="77" t="s">
        <v>700</v>
      </c>
      <c r="B6" s="78" t="s">
        <v>701</v>
      </c>
      <c r="C6" s="78" t="s">
        <v>17</v>
      </c>
      <c r="D6" s="79" t="s">
        <v>19</v>
      </c>
      <c r="E6" s="78" t="s">
        <v>702</v>
      </c>
      <c r="F6" s="225">
        <v>120000</v>
      </c>
      <c r="G6" s="226" t="s">
        <v>703</v>
      </c>
      <c r="H6" s="228"/>
    </row>
    <row r="7" spans="1:8" ht="69.75">
      <c r="A7" s="77" t="s">
        <v>704</v>
      </c>
      <c r="B7" s="78" t="s">
        <v>705</v>
      </c>
      <c r="C7" s="78" t="s">
        <v>23</v>
      </c>
      <c r="D7" s="79" t="s">
        <v>24</v>
      </c>
      <c r="E7" s="78" t="s">
        <v>670</v>
      </c>
      <c r="F7" s="225">
        <v>1000000</v>
      </c>
      <c r="G7" s="226" t="s">
        <v>706</v>
      </c>
      <c r="H7" s="228"/>
    </row>
    <row r="8" spans="1:8" ht="69.75">
      <c r="A8" s="77" t="s">
        <v>707</v>
      </c>
      <c r="B8" s="78" t="s">
        <v>708</v>
      </c>
      <c r="C8" s="78" t="s">
        <v>13</v>
      </c>
      <c r="D8" s="79" t="s">
        <v>615</v>
      </c>
      <c r="E8" s="78" t="s">
        <v>562</v>
      </c>
      <c r="F8" s="225">
        <v>1960000</v>
      </c>
      <c r="G8" s="226" t="s">
        <v>709</v>
      </c>
      <c r="H8" s="228"/>
    </row>
    <row r="9" spans="1:8" ht="69.75">
      <c r="A9" s="77" t="s">
        <v>710</v>
      </c>
      <c r="B9" s="78" t="s">
        <v>711</v>
      </c>
      <c r="C9" s="78" t="s">
        <v>13</v>
      </c>
      <c r="D9" s="79" t="s">
        <v>615</v>
      </c>
      <c r="E9" s="78" t="s">
        <v>562</v>
      </c>
      <c r="F9" s="225">
        <v>2940000</v>
      </c>
      <c r="G9" s="226" t="s">
        <v>712</v>
      </c>
      <c r="H9" s="228"/>
    </row>
    <row r="10" spans="1:8" ht="69.75">
      <c r="A10" s="77" t="s">
        <v>713</v>
      </c>
      <c r="B10" s="78" t="s">
        <v>714</v>
      </c>
      <c r="C10" s="78" t="s">
        <v>13</v>
      </c>
      <c r="D10" s="79" t="s">
        <v>615</v>
      </c>
      <c r="E10" s="78" t="s">
        <v>562</v>
      </c>
      <c r="F10" s="225">
        <v>11380000</v>
      </c>
      <c r="G10" s="226" t="s">
        <v>715</v>
      </c>
      <c r="H10" s="228"/>
    </row>
    <row r="11" spans="1:8" ht="69.75">
      <c r="A11" s="77" t="s">
        <v>716</v>
      </c>
      <c r="B11" s="78" t="s">
        <v>717</v>
      </c>
      <c r="C11" s="78" t="s">
        <v>23</v>
      </c>
      <c r="D11" s="79" t="s">
        <v>24</v>
      </c>
      <c r="E11" s="78" t="s">
        <v>718</v>
      </c>
      <c r="F11" s="225">
        <v>4490000</v>
      </c>
      <c r="G11" s="226" t="s">
        <v>719</v>
      </c>
      <c r="H11" s="228"/>
    </row>
    <row r="12" spans="1:8" ht="69.75">
      <c r="A12" s="77" t="s">
        <v>720</v>
      </c>
      <c r="B12" s="78" t="s">
        <v>721</v>
      </c>
      <c r="C12" s="78" t="s">
        <v>17</v>
      </c>
      <c r="D12" s="79" t="s">
        <v>19</v>
      </c>
      <c r="E12" s="78" t="s">
        <v>606</v>
      </c>
      <c r="F12" s="225">
        <v>800000</v>
      </c>
      <c r="G12" s="226" t="s">
        <v>722</v>
      </c>
      <c r="H12" s="228"/>
    </row>
    <row r="13" spans="1:8" ht="46.5">
      <c r="A13" s="77" t="s">
        <v>723</v>
      </c>
      <c r="B13" s="78" t="s">
        <v>724</v>
      </c>
      <c r="C13" s="78" t="s">
        <v>13</v>
      </c>
      <c r="D13" s="79" t="s">
        <v>615</v>
      </c>
      <c r="E13" s="78" t="s">
        <v>725</v>
      </c>
      <c r="F13" s="225">
        <v>148350</v>
      </c>
      <c r="G13" s="226" t="s">
        <v>726</v>
      </c>
      <c r="H13" s="228"/>
    </row>
    <row r="14" spans="1:8" ht="46.5">
      <c r="A14" s="77" t="s">
        <v>727</v>
      </c>
      <c r="B14" s="78" t="s">
        <v>728</v>
      </c>
      <c r="C14" s="78" t="s">
        <v>23</v>
      </c>
      <c r="D14" s="79" t="s">
        <v>24</v>
      </c>
      <c r="E14" s="78" t="s">
        <v>47</v>
      </c>
      <c r="F14" s="225">
        <v>3325000</v>
      </c>
      <c r="G14" s="226" t="s">
        <v>729</v>
      </c>
      <c r="H14" s="228"/>
    </row>
    <row r="15" spans="1:8" ht="69.75">
      <c r="A15" s="77" t="s">
        <v>730</v>
      </c>
      <c r="B15" s="78" t="s">
        <v>731</v>
      </c>
      <c r="C15" s="78" t="s">
        <v>23</v>
      </c>
      <c r="D15" s="79" t="s">
        <v>24</v>
      </c>
      <c r="E15" s="78" t="s">
        <v>628</v>
      </c>
      <c r="F15" s="225">
        <v>400000</v>
      </c>
      <c r="G15" s="226" t="s">
        <v>732</v>
      </c>
      <c r="H15" s="228"/>
    </row>
    <row r="16" spans="1:8" ht="93">
      <c r="A16" s="77" t="s">
        <v>733</v>
      </c>
      <c r="B16" s="78" t="s">
        <v>734</v>
      </c>
      <c r="C16" s="78" t="s">
        <v>13</v>
      </c>
      <c r="D16" s="79" t="s">
        <v>615</v>
      </c>
      <c r="E16" s="78" t="s">
        <v>47</v>
      </c>
      <c r="F16" s="225">
        <v>2990000</v>
      </c>
      <c r="G16" s="226" t="s">
        <v>735</v>
      </c>
      <c r="H16" s="228"/>
    </row>
    <row r="17" spans="1:8" ht="69.75">
      <c r="A17" s="77" t="s">
        <v>736</v>
      </c>
      <c r="B17" s="78" t="s">
        <v>737</v>
      </c>
      <c r="C17" s="78" t="s">
        <v>23</v>
      </c>
      <c r="D17" s="79" t="s">
        <v>24</v>
      </c>
      <c r="E17" s="78" t="s">
        <v>670</v>
      </c>
      <c r="F17" s="225">
        <v>3000000</v>
      </c>
      <c r="G17" s="226" t="s">
        <v>738</v>
      </c>
      <c r="H17" s="228"/>
    </row>
    <row r="18" spans="1:8" ht="69.75">
      <c r="A18" s="77" t="s">
        <v>739</v>
      </c>
      <c r="B18" s="78" t="s">
        <v>740</v>
      </c>
      <c r="C18" s="78" t="s">
        <v>17</v>
      </c>
      <c r="D18" s="79" t="s">
        <v>19</v>
      </c>
      <c r="E18" s="78" t="s">
        <v>76</v>
      </c>
      <c r="F18" s="225">
        <v>1459960</v>
      </c>
      <c r="G18" s="226" t="s">
        <v>741</v>
      </c>
      <c r="H18" s="228"/>
    </row>
    <row r="19" spans="1:8" ht="93">
      <c r="A19" s="77" t="s">
        <v>742</v>
      </c>
      <c r="B19" s="78" t="s">
        <v>743</v>
      </c>
      <c r="C19" s="78" t="s">
        <v>17</v>
      </c>
      <c r="D19" s="79" t="s">
        <v>19</v>
      </c>
      <c r="E19" s="78" t="s">
        <v>744</v>
      </c>
      <c r="F19" s="225">
        <v>242320</v>
      </c>
      <c r="G19" s="226" t="s">
        <v>741</v>
      </c>
      <c r="H19" s="228"/>
    </row>
    <row r="20" spans="1:8" ht="69.75">
      <c r="A20" s="77" t="s">
        <v>745</v>
      </c>
      <c r="B20" s="78" t="s">
        <v>640</v>
      </c>
      <c r="C20" s="78" t="s">
        <v>17</v>
      </c>
      <c r="D20" s="79" t="s">
        <v>19</v>
      </c>
      <c r="E20" s="78" t="s">
        <v>81</v>
      </c>
      <c r="F20" s="225">
        <v>364706</v>
      </c>
      <c r="G20" s="226" t="s">
        <v>746</v>
      </c>
      <c r="H20" s="228"/>
    </row>
    <row r="21" spans="1:8" ht="69.75">
      <c r="A21" s="77" t="s">
        <v>747</v>
      </c>
      <c r="B21" s="78" t="s">
        <v>748</v>
      </c>
      <c r="C21" s="78" t="s">
        <v>17</v>
      </c>
      <c r="D21" s="79" t="s">
        <v>19</v>
      </c>
      <c r="E21" s="78" t="s">
        <v>606</v>
      </c>
      <c r="F21" s="225">
        <v>800000</v>
      </c>
      <c r="G21" s="226" t="s">
        <v>749</v>
      </c>
      <c r="H21" s="228"/>
    </row>
    <row r="22" spans="1:8" ht="69.75">
      <c r="A22" s="77" t="s">
        <v>750</v>
      </c>
      <c r="B22" s="78" t="s">
        <v>751</v>
      </c>
      <c r="C22" s="78" t="s">
        <v>23</v>
      </c>
      <c r="D22" s="79" t="s">
        <v>24</v>
      </c>
      <c r="E22" s="78" t="s">
        <v>628</v>
      </c>
      <c r="F22" s="225">
        <v>2970000</v>
      </c>
      <c r="G22" s="226" t="s">
        <v>752</v>
      </c>
      <c r="H22" s="228"/>
    </row>
    <row r="23" spans="1:8" ht="69.75">
      <c r="A23" s="77" t="s">
        <v>753</v>
      </c>
      <c r="B23" s="78" t="s">
        <v>754</v>
      </c>
      <c r="C23" s="78" t="s">
        <v>13</v>
      </c>
      <c r="D23" s="79" t="s">
        <v>615</v>
      </c>
      <c r="E23" s="78" t="s">
        <v>562</v>
      </c>
      <c r="F23" s="225">
        <v>1012000</v>
      </c>
      <c r="G23" s="226" t="s">
        <v>755</v>
      </c>
      <c r="H23" s="228"/>
    </row>
    <row r="24" spans="1:8" ht="46.5">
      <c r="A24" s="218" t="s">
        <v>756</v>
      </c>
      <c r="B24" s="214" t="s">
        <v>757</v>
      </c>
      <c r="C24" s="214" t="s">
        <v>31</v>
      </c>
      <c r="D24" s="214" t="s">
        <v>758</v>
      </c>
      <c r="E24" s="214" t="s">
        <v>310</v>
      </c>
      <c r="F24" s="215">
        <v>236000</v>
      </c>
      <c r="G24" s="218" t="s">
        <v>759</v>
      </c>
      <c r="H24" s="230"/>
    </row>
    <row r="25" spans="1:8" ht="69.75">
      <c r="A25" s="232" t="s">
        <v>760</v>
      </c>
      <c r="B25" s="214" t="s">
        <v>761</v>
      </c>
      <c r="C25" s="214" t="s">
        <v>23</v>
      </c>
      <c r="D25" s="214" t="s">
        <v>24</v>
      </c>
      <c r="E25" s="214" t="s">
        <v>586</v>
      </c>
      <c r="F25" s="233">
        <v>1012320</v>
      </c>
      <c r="G25" s="227" t="s">
        <v>762</v>
      </c>
      <c r="H25" s="228"/>
    </row>
    <row r="26" spans="1:8" ht="46.5">
      <c r="A26" s="232" t="s">
        <v>763</v>
      </c>
      <c r="B26" s="214" t="s">
        <v>764</v>
      </c>
      <c r="C26" s="214" t="s">
        <v>23</v>
      </c>
      <c r="D26" s="214" t="s">
        <v>24</v>
      </c>
      <c r="E26" s="214" t="s">
        <v>765</v>
      </c>
      <c r="F26" s="233">
        <v>1600000</v>
      </c>
      <c r="G26" s="227" t="s">
        <v>766</v>
      </c>
      <c r="H26" s="228"/>
    </row>
    <row r="27" spans="1:8" ht="116.25">
      <c r="A27" s="232"/>
      <c r="B27" s="214" t="s">
        <v>767</v>
      </c>
      <c r="C27" s="214" t="s">
        <v>17</v>
      </c>
      <c r="D27" s="218" t="s">
        <v>19</v>
      </c>
      <c r="E27" s="214" t="s">
        <v>768</v>
      </c>
      <c r="F27" s="232"/>
      <c r="G27" s="22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3"/>
  <sheetViews>
    <sheetView workbookViewId="0">
      <selection activeCell="C26" sqref="C26"/>
    </sheetView>
  </sheetViews>
  <sheetFormatPr defaultRowHeight="15"/>
  <cols>
    <col min="1" max="1" width="8" style="220" bestFit="1" customWidth="1"/>
    <col min="2" max="2" width="46.7109375" style="220" customWidth="1"/>
    <col min="3" max="3" width="22.42578125" style="220" customWidth="1"/>
    <col min="4" max="4" width="25" style="220" customWidth="1"/>
    <col min="5" max="5" width="28.7109375" style="220" customWidth="1"/>
    <col min="6" max="6" width="13.42578125" style="220" customWidth="1"/>
    <col min="7" max="7" width="24.42578125" style="220" customWidth="1"/>
  </cols>
  <sheetData>
    <row r="1" spans="1:7" s="213" customFormat="1" ht="36">
      <c r="A1" s="210" t="s">
        <v>609</v>
      </c>
      <c r="B1" s="210" t="s">
        <v>610</v>
      </c>
      <c r="C1" s="210" t="s">
        <v>4</v>
      </c>
      <c r="D1" s="210" t="s">
        <v>5</v>
      </c>
      <c r="E1" s="210" t="s">
        <v>6</v>
      </c>
      <c r="F1" s="211" t="s">
        <v>8</v>
      </c>
      <c r="G1" s="212" t="s">
        <v>611</v>
      </c>
    </row>
    <row r="2" spans="1:7" s="213" customFormat="1" ht="18">
      <c r="A2" s="295" t="s">
        <v>612</v>
      </c>
      <c r="B2" s="296"/>
      <c r="C2" s="296"/>
      <c r="D2" s="296"/>
      <c r="E2" s="296"/>
      <c r="F2" s="296"/>
      <c r="G2" s="296"/>
    </row>
    <row r="3" spans="1:7" s="216" customFormat="1" ht="46.5">
      <c r="A3" s="79" t="s">
        <v>613</v>
      </c>
      <c r="B3" s="214" t="s">
        <v>614</v>
      </c>
      <c r="C3" s="214" t="s">
        <v>13</v>
      </c>
      <c r="D3" s="214" t="s">
        <v>615</v>
      </c>
      <c r="E3" s="214" t="s">
        <v>47</v>
      </c>
      <c r="F3" s="215">
        <v>4750000</v>
      </c>
      <c r="G3" s="214" t="s">
        <v>616</v>
      </c>
    </row>
    <row r="4" spans="1:7" s="216" customFormat="1" ht="69.75">
      <c r="A4" s="79" t="s">
        <v>617</v>
      </c>
      <c r="B4" s="214" t="s">
        <v>618</v>
      </c>
      <c r="C4" s="214" t="s">
        <v>13</v>
      </c>
      <c r="D4" s="214" t="s">
        <v>615</v>
      </c>
      <c r="E4" s="217" t="s">
        <v>619</v>
      </c>
      <c r="F4" s="215">
        <v>4485000</v>
      </c>
      <c r="G4" s="214" t="s">
        <v>620</v>
      </c>
    </row>
    <row r="5" spans="1:7" s="216" customFormat="1" ht="69.75">
      <c r="A5" s="79" t="s">
        <v>621</v>
      </c>
      <c r="B5" s="214" t="s">
        <v>622</v>
      </c>
      <c r="C5" s="214" t="s">
        <v>17</v>
      </c>
      <c r="D5" s="214" t="s">
        <v>623</v>
      </c>
      <c r="E5" s="214" t="s">
        <v>624</v>
      </c>
      <c r="F5" s="215">
        <v>4561436</v>
      </c>
      <c r="G5" s="214" t="s">
        <v>625</v>
      </c>
    </row>
    <row r="6" spans="1:7" s="216" customFormat="1" ht="93">
      <c r="A6" s="79" t="s">
        <v>626</v>
      </c>
      <c r="B6" s="214" t="s">
        <v>627</v>
      </c>
      <c r="C6" s="214" t="s">
        <v>23</v>
      </c>
      <c r="D6" s="214" t="s">
        <v>24</v>
      </c>
      <c r="E6" s="214" t="s">
        <v>628</v>
      </c>
      <c r="F6" s="215">
        <v>1950000</v>
      </c>
      <c r="G6" s="214" t="s">
        <v>629</v>
      </c>
    </row>
    <row r="7" spans="1:7" s="216" customFormat="1" ht="46.5">
      <c r="A7" s="79" t="s">
        <v>630</v>
      </c>
      <c r="B7" s="214" t="s">
        <v>631</v>
      </c>
      <c r="C7" s="214" t="s">
        <v>13</v>
      </c>
      <c r="D7" s="214" t="s">
        <v>615</v>
      </c>
      <c r="E7" s="214" t="s">
        <v>47</v>
      </c>
      <c r="F7" s="215">
        <v>5980000</v>
      </c>
      <c r="G7" s="214" t="s">
        <v>632</v>
      </c>
    </row>
    <row r="8" spans="1:7" s="216" customFormat="1" ht="46.5">
      <c r="A8" s="79" t="s">
        <v>633</v>
      </c>
      <c r="B8" s="214" t="s">
        <v>634</v>
      </c>
      <c r="C8" s="214" t="s">
        <v>13</v>
      </c>
      <c r="D8" s="214" t="s">
        <v>615</v>
      </c>
      <c r="E8" s="214" t="s">
        <v>635</v>
      </c>
      <c r="F8" s="215">
        <v>5350000</v>
      </c>
      <c r="G8" s="214" t="s">
        <v>636</v>
      </c>
    </row>
    <row r="9" spans="1:7" s="216" customFormat="1" ht="46.5">
      <c r="A9" s="79" t="s">
        <v>637</v>
      </c>
      <c r="B9" s="214" t="s">
        <v>638</v>
      </c>
      <c r="C9" s="214" t="s">
        <v>23</v>
      </c>
      <c r="D9" s="214" t="s">
        <v>24</v>
      </c>
      <c r="E9" s="214" t="s">
        <v>64</v>
      </c>
      <c r="F9" s="215">
        <v>3600000</v>
      </c>
      <c r="G9" s="214" t="s">
        <v>639</v>
      </c>
    </row>
    <row r="10" spans="1:7" s="216" customFormat="1" ht="69.75">
      <c r="A10" s="79" t="s">
        <v>641</v>
      </c>
      <c r="B10" s="214" t="s">
        <v>642</v>
      </c>
      <c r="C10" s="214" t="s">
        <v>23</v>
      </c>
      <c r="D10" s="214" t="s">
        <v>24</v>
      </c>
      <c r="E10" s="214" t="s">
        <v>643</v>
      </c>
      <c r="F10" s="215">
        <v>3300000</v>
      </c>
      <c r="G10" s="214" t="s">
        <v>639</v>
      </c>
    </row>
    <row r="11" spans="1:7" s="216" customFormat="1" ht="69.75">
      <c r="A11" s="79" t="s">
        <v>644</v>
      </c>
      <c r="B11" s="214" t="s">
        <v>645</v>
      </c>
      <c r="C11" s="214" t="s">
        <v>17</v>
      </c>
      <c r="D11" s="214" t="s">
        <v>623</v>
      </c>
      <c r="E11" s="214" t="s">
        <v>646</v>
      </c>
      <c r="F11" s="215">
        <v>5000000</v>
      </c>
      <c r="G11" s="214" t="s">
        <v>647</v>
      </c>
    </row>
    <row r="12" spans="1:7" s="216" customFormat="1" ht="46.5">
      <c r="A12" s="79" t="s">
        <v>648</v>
      </c>
      <c r="B12" s="214" t="s">
        <v>649</v>
      </c>
      <c r="C12" s="214" t="s">
        <v>13</v>
      </c>
      <c r="D12" s="214" t="s">
        <v>615</v>
      </c>
      <c r="E12" s="214" t="s">
        <v>47</v>
      </c>
      <c r="F12" s="215">
        <v>3980000</v>
      </c>
      <c r="G12" s="214" t="s">
        <v>650</v>
      </c>
    </row>
    <row r="13" spans="1:7" s="216" customFormat="1" ht="46.5">
      <c r="A13" s="79" t="s">
        <v>651</v>
      </c>
      <c r="B13" s="214" t="s">
        <v>652</v>
      </c>
      <c r="C13" s="214" t="s">
        <v>23</v>
      </c>
      <c r="D13" s="214" t="s">
        <v>24</v>
      </c>
      <c r="E13" s="214" t="s">
        <v>64</v>
      </c>
      <c r="F13" s="215">
        <v>300000</v>
      </c>
      <c r="G13" s="214" t="s">
        <v>653</v>
      </c>
    </row>
    <row r="14" spans="1:7" s="216" customFormat="1" ht="46.5">
      <c r="A14" s="79" t="s">
        <v>654</v>
      </c>
      <c r="B14" s="217" t="s">
        <v>655</v>
      </c>
      <c r="C14" s="217" t="s">
        <v>31</v>
      </c>
      <c r="D14" s="217" t="s">
        <v>656</v>
      </c>
      <c r="E14" s="217" t="s">
        <v>41</v>
      </c>
      <c r="F14" s="215">
        <v>3705000</v>
      </c>
      <c r="G14" s="217" t="s">
        <v>657</v>
      </c>
    </row>
    <row r="15" spans="1:7" s="216" customFormat="1" ht="46.5">
      <c r="A15" s="79" t="s">
        <v>658</v>
      </c>
      <c r="B15" s="214" t="s">
        <v>659</v>
      </c>
      <c r="C15" s="214" t="s">
        <v>23</v>
      </c>
      <c r="D15" s="214" t="s">
        <v>24</v>
      </c>
      <c r="E15" s="214" t="s">
        <v>628</v>
      </c>
      <c r="F15" s="215">
        <v>2480000</v>
      </c>
      <c r="G15" s="214" t="s">
        <v>660</v>
      </c>
    </row>
    <row r="16" spans="1:7" s="216" customFormat="1" ht="69.75">
      <c r="A16" s="79" t="s">
        <v>661</v>
      </c>
      <c r="B16" s="214" t="s">
        <v>662</v>
      </c>
      <c r="C16" s="214" t="s">
        <v>17</v>
      </c>
      <c r="D16" s="214" t="s">
        <v>623</v>
      </c>
      <c r="E16" s="217" t="s">
        <v>663</v>
      </c>
      <c r="F16" s="215">
        <v>600000</v>
      </c>
      <c r="G16" s="217" t="s">
        <v>664</v>
      </c>
    </row>
    <row r="17" spans="1:8" s="216" customFormat="1" ht="46.5">
      <c r="A17" s="218" t="s">
        <v>665</v>
      </c>
      <c r="B17" s="217" t="s">
        <v>666</v>
      </c>
      <c r="C17" s="217" t="s">
        <v>23</v>
      </c>
      <c r="D17" s="217" t="s">
        <v>24</v>
      </c>
      <c r="E17" s="217" t="s">
        <v>47</v>
      </c>
      <c r="F17" s="215">
        <v>2790000</v>
      </c>
      <c r="G17" s="217" t="s">
        <v>667</v>
      </c>
    </row>
    <row r="18" spans="1:8" s="216" customFormat="1" ht="69.75">
      <c r="A18" s="218" t="s">
        <v>668</v>
      </c>
      <c r="B18" s="217" t="s">
        <v>669</v>
      </c>
      <c r="C18" s="217" t="s">
        <v>23</v>
      </c>
      <c r="D18" s="217" t="s">
        <v>24</v>
      </c>
      <c r="E18" s="217" t="s">
        <v>670</v>
      </c>
      <c r="F18" s="215">
        <v>1000000</v>
      </c>
      <c r="G18" s="217" t="s">
        <v>671</v>
      </c>
    </row>
    <row r="19" spans="1:8" s="216" customFormat="1" ht="46.5">
      <c r="A19" s="218" t="s">
        <v>672</v>
      </c>
      <c r="B19" s="217" t="s">
        <v>673</v>
      </c>
      <c r="C19" s="217" t="s">
        <v>13</v>
      </c>
      <c r="D19" s="217" t="s">
        <v>615</v>
      </c>
      <c r="E19" s="217" t="s">
        <v>674</v>
      </c>
      <c r="F19" s="215">
        <v>2599000</v>
      </c>
      <c r="G19" s="217" t="s">
        <v>675</v>
      </c>
    </row>
    <row r="20" spans="1:8" s="216" customFormat="1" ht="69.75">
      <c r="A20" s="218" t="s">
        <v>676</v>
      </c>
      <c r="B20" s="217" t="s">
        <v>677</v>
      </c>
      <c r="C20" s="217" t="s">
        <v>17</v>
      </c>
      <c r="D20" s="217" t="s">
        <v>623</v>
      </c>
      <c r="E20" s="217" t="s">
        <v>646</v>
      </c>
      <c r="F20" s="215">
        <v>3000000</v>
      </c>
      <c r="G20" s="217" t="s">
        <v>678</v>
      </c>
    </row>
    <row r="21" spans="1:8" s="216" customFormat="1" ht="69.75">
      <c r="A21" s="218" t="s">
        <v>679</v>
      </c>
      <c r="B21" s="217" t="s">
        <v>680</v>
      </c>
      <c r="C21" s="217" t="s">
        <v>17</v>
      </c>
      <c r="D21" s="217" t="s">
        <v>623</v>
      </c>
      <c r="E21" s="217" t="s">
        <v>76</v>
      </c>
      <c r="F21" s="215">
        <v>1316480</v>
      </c>
      <c r="G21" s="217" t="s">
        <v>681</v>
      </c>
    </row>
    <row r="22" spans="1:8" s="219" customFormat="1">
      <c r="A22" s="297" t="s">
        <v>682</v>
      </c>
      <c r="B22" s="298"/>
      <c r="C22" s="298"/>
      <c r="D22" s="298"/>
      <c r="E22" s="298"/>
      <c r="F22" s="298"/>
      <c r="G22" s="298"/>
    </row>
    <row r="23" spans="1:8" s="219" customFormat="1" ht="46.5">
      <c r="A23" s="218" t="s">
        <v>683</v>
      </c>
      <c r="B23" s="214" t="s">
        <v>684</v>
      </c>
      <c r="C23" s="214" t="s">
        <v>31</v>
      </c>
      <c r="D23" s="214" t="s">
        <v>685</v>
      </c>
      <c r="E23" s="214" t="s">
        <v>686</v>
      </c>
      <c r="F23" s="215">
        <v>420000</v>
      </c>
      <c r="G23" s="214" t="s">
        <v>687</v>
      </c>
      <c r="H23" s="214"/>
    </row>
  </sheetData>
  <mergeCells count="2">
    <mergeCell ref="A2:G2"/>
    <mergeCell ref="A22:G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0"/>
  <sheetViews>
    <sheetView workbookViewId="0">
      <selection activeCell="D8" sqref="D8"/>
    </sheetView>
  </sheetViews>
  <sheetFormatPr defaultColWidth="9" defaultRowHeight="21"/>
  <cols>
    <col min="1" max="1" width="14" style="261" bestFit="1" customWidth="1"/>
    <col min="2" max="2" width="53.42578125" style="250" customWidth="1"/>
    <col min="3" max="3" width="21" style="250" customWidth="1"/>
    <col min="4" max="4" width="20.7109375" style="250" customWidth="1"/>
    <col min="5" max="5" width="31.140625" style="250" customWidth="1"/>
    <col min="6" max="7" width="0" style="250" hidden="1" customWidth="1"/>
    <col min="8" max="8" width="18.42578125" style="262" bestFit="1" customWidth="1"/>
    <col min="9" max="16384" width="9" style="250"/>
  </cols>
  <sheetData>
    <row r="1" spans="1:8">
      <c r="A1" s="299" t="s">
        <v>769</v>
      </c>
      <c r="B1" s="300"/>
      <c r="C1" s="300"/>
      <c r="D1" s="300"/>
      <c r="E1" s="300"/>
      <c r="F1" s="300"/>
      <c r="G1" s="300"/>
      <c r="H1" s="300"/>
    </row>
    <row r="2" spans="1:8" s="239" customFormat="1" ht="42">
      <c r="A2" s="236" t="s">
        <v>609</v>
      </c>
      <c r="B2" s="236" t="s">
        <v>610</v>
      </c>
      <c r="C2" s="236" t="s">
        <v>4</v>
      </c>
      <c r="D2" s="236" t="s">
        <v>5</v>
      </c>
      <c r="E2" s="236" t="s">
        <v>6</v>
      </c>
      <c r="F2" s="237" t="s">
        <v>770</v>
      </c>
      <c r="G2" s="236" t="s">
        <v>771</v>
      </c>
      <c r="H2" s="238" t="s">
        <v>8</v>
      </c>
    </row>
    <row r="3" spans="1:8" s="243" customFormat="1" ht="63">
      <c r="A3" s="240" t="s">
        <v>772</v>
      </c>
      <c r="B3" s="241" t="s">
        <v>773</v>
      </c>
      <c r="C3" s="241" t="s">
        <v>774</v>
      </c>
      <c r="D3" s="240" t="s">
        <v>775</v>
      </c>
      <c r="E3" s="241" t="s">
        <v>776</v>
      </c>
      <c r="F3" s="240"/>
      <c r="G3" s="241"/>
      <c r="H3" s="242">
        <v>2000000</v>
      </c>
    </row>
    <row r="4" spans="1:8" s="245" customFormat="1" ht="63">
      <c r="A4" s="240" t="s">
        <v>777</v>
      </c>
      <c r="B4" s="241" t="s">
        <v>778</v>
      </c>
      <c r="C4" s="241" t="s">
        <v>774</v>
      </c>
      <c r="D4" s="240" t="s">
        <v>775</v>
      </c>
      <c r="E4" s="241" t="s">
        <v>779</v>
      </c>
      <c r="F4" s="244"/>
      <c r="G4" s="240"/>
      <c r="H4" s="242">
        <v>1000000</v>
      </c>
    </row>
    <row r="5" spans="1:8" ht="63">
      <c r="A5" s="240" t="s">
        <v>780</v>
      </c>
      <c r="B5" s="241" t="s">
        <v>778</v>
      </c>
      <c r="C5" s="241" t="s">
        <v>774</v>
      </c>
      <c r="D5" s="240" t="s">
        <v>775</v>
      </c>
      <c r="E5" s="241" t="s">
        <v>781</v>
      </c>
      <c r="F5" s="246"/>
      <c r="G5" s="246"/>
      <c r="H5" s="242">
        <v>1000000</v>
      </c>
    </row>
    <row r="6" spans="1:8" ht="42">
      <c r="A6" s="251" t="s">
        <v>782</v>
      </c>
      <c r="B6" s="246" t="s">
        <v>783</v>
      </c>
      <c r="C6" s="246" t="s">
        <v>13</v>
      </c>
      <c r="D6" s="246" t="s">
        <v>784</v>
      </c>
      <c r="E6" s="246" t="s">
        <v>47</v>
      </c>
      <c r="F6" s="246"/>
      <c r="G6" s="246"/>
      <c r="H6" s="252">
        <v>9995500</v>
      </c>
    </row>
    <row r="7" spans="1:8" ht="42">
      <c r="A7" s="251" t="s">
        <v>785</v>
      </c>
      <c r="B7" s="246" t="s">
        <v>786</v>
      </c>
      <c r="C7" s="246" t="s">
        <v>13</v>
      </c>
      <c r="D7" s="246" t="s">
        <v>784</v>
      </c>
      <c r="E7" s="246" t="s">
        <v>47</v>
      </c>
      <c r="F7" s="246"/>
      <c r="G7" s="246"/>
      <c r="H7" s="252">
        <v>8980000</v>
      </c>
    </row>
    <row r="8" spans="1:8">
      <c r="A8" s="251" t="s">
        <v>787</v>
      </c>
      <c r="B8" s="246" t="s">
        <v>788</v>
      </c>
      <c r="C8" s="246" t="s">
        <v>789</v>
      </c>
      <c r="D8" s="246" t="s">
        <v>790</v>
      </c>
      <c r="E8" s="246" t="s">
        <v>791</v>
      </c>
      <c r="F8" s="246"/>
      <c r="G8" s="246"/>
      <c r="H8" s="252">
        <v>840000</v>
      </c>
    </row>
    <row r="9" spans="1:8">
      <c r="A9" s="253" t="s">
        <v>792</v>
      </c>
      <c r="B9" s="254" t="s">
        <v>793</v>
      </c>
      <c r="C9" s="254" t="s">
        <v>794</v>
      </c>
      <c r="D9" s="254" t="s">
        <v>795</v>
      </c>
      <c r="E9" s="254" t="s">
        <v>559</v>
      </c>
      <c r="F9" s="246"/>
      <c r="G9" s="246"/>
      <c r="H9" s="252">
        <v>570588</v>
      </c>
    </row>
    <row r="10" spans="1:8" ht="63">
      <c r="A10" s="253" t="s">
        <v>796</v>
      </c>
      <c r="B10" s="254" t="s">
        <v>797</v>
      </c>
      <c r="C10" s="254" t="s">
        <v>23</v>
      </c>
      <c r="D10" s="254" t="s">
        <v>798</v>
      </c>
      <c r="E10" s="254" t="s">
        <v>628</v>
      </c>
      <c r="F10" s="246"/>
      <c r="G10" s="246"/>
      <c r="H10" s="252">
        <v>500000</v>
      </c>
    </row>
    <row r="11" spans="1:8" ht="42">
      <c r="A11" s="253" t="s">
        <v>799</v>
      </c>
      <c r="B11" s="254" t="s">
        <v>800</v>
      </c>
      <c r="C11" s="254" t="s">
        <v>23</v>
      </c>
      <c r="D11" s="254" t="s">
        <v>798</v>
      </c>
      <c r="E11" s="254" t="s">
        <v>37</v>
      </c>
      <c r="F11" s="246"/>
      <c r="G11" s="246"/>
      <c r="H11" s="252">
        <v>400000</v>
      </c>
    </row>
    <row r="12" spans="1:8" ht="63">
      <c r="A12" s="253" t="s">
        <v>801</v>
      </c>
      <c r="B12" s="254" t="s">
        <v>802</v>
      </c>
      <c r="C12" s="254" t="s">
        <v>31</v>
      </c>
      <c r="D12" s="254" t="s">
        <v>32</v>
      </c>
      <c r="E12" s="254" t="s">
        <v>674</v>
      </c>
      <c r="F12" s="246"/>
      <c r="G12" s="246"/>
      <c r="H12" s="252">
        <v>2500000</v>
      </c>
    </row>
    <row r="13" spans="1:8" ht="42">
      <c r="A13" s="253" t="s">
        <v>803</v>
      </c>
      <c r="B13" s="255" t="s">
        <v>804</v>
      </c>
      <c r="C13" s="255" t="s">
        <v>805</v>
      </c>
      <c r="D13" s="256" t="s">
        <v>806</v>
      </c>
      <c r="E13" s="257" t="s">
        <v>807</v>
      </c>
      <c r="F13" s="246"/>
      <c r="G13" s="246"/>
      <c r="H13" s="252">
        <v>40000</v>
      </c>
    </row>
    <row r="14" spans="1:8" ht="42">
      <c r="A14" s="253" t="s">
        <v>808</v>
      </c>
      <c r="B14" s="255" t="s">
        <v>809</v>
      </c>
      <c r="C14" s="255" t="s">
        <v>805</v>
      </c>
      <c r="D14" s="256" t="s">
        <v>806</v>
      </c>
      <c r="E14" s="257" t="s">
        <v>807</v>
      </c>
      <c r="F14" s="246"/>
      <c r="G14" s="246"/>
      <c r="H14" s="252">
        <v>50000</v>
      </c>
    </row>
    <row r="15" spans="1:8" ht="63">
      <c r="A15" s="251" t="s">
        <v>810</v>
      </c>
      <c r="B15" s="246" t="s">
        <v>811</v>
      </c>
      <c r="C15" s="246" t="s">
        <v>789</v>
      </c>
      <c r="D15" s="246" t="s">
        <v>790</v>
      </c>
      <c r="E15" s="246" t="s">
        <v>54</v>
      </c>
      <c r="F15" s="246"/>
      <c r="G15" s="246"/>
      <c r="H15" s="252">
        <v>485000</v>
      </c>
    </row>
    <row r="16" spans="1:8" ht="42">
      <c r="A16" s="251" t="s">
        <v>812</v>
      </c>
      <c r="B16" s="246" t="s">
        <v>813</v>
      </c>
      <c r="C16" s="246" t="s">
        <v>814</v>
      </c>
      <c r="D16" s="246" t="s">
        <v>815</v>
      </c>
      <c r="E16" s="246" t="s">
        <v>816</v>
      </c>
      <c r="F16" s="246"/>
      <c r="G16" s="246"/>
      <c r="H16" s="252">
        <v>1065600</v>
      </c>
    </row>
    <row r="17" spans="1:8" ht="42">
      <c r="A17" s="251" t="s">
        <v>817</v>
      </c>
      <c r="B17" s="246" t="s">
        <v>818</v>
      </c>
      <c r="C17" s="246" t="s">
        <v>819</v>
      </c>
      <c r="D17" s="246" t="s">
        <v>820</v>
      </c>
      <c r="E17" s="246" t="s">
        <v>821</v>
      </c>
      <c r="F17" s="246"/>
      <c r="G17" s="246"/>
      <c r="H17" s="252">
        <v>210000</v>
      </c>
    </row>
    <row r="18" spans="1:8" ht="42">
      <c r="A18" s="251" t="s">
        <v>822</v>
      </c>
      <c r="B18" s="246" t="s">
        <v>823</v>
      </c>
      <c r="C18" s="246" t="s">
        <v>789</v>
      </c>
      <c r="D18" s="246" t="s">
        <v>824</v>
      </c>
      <c r="E18" s="246" t="s">
        <v>825</v>
      </c>
      <c r="F18" s="246"/>
      <c r="G18" s="246"/>
      <c r="H18" s="252">
        <v>39160</v>
      </c>
    </row>
    <row r="19" spans="1:8" ht="42">
      <c r="A19" s="251" t="s">
        <v>826</v>
      </c>
      <c r="B19" s="246" t="s">
        <v>827</v>
      </c>
      <c r="C19" s="246" t="s">
        <v>789</v>
      </c>
      <c r="D19" s="246" t="s">
        <v>824</v>
      </c>
      <c r="E19" s="246" t="s">
        <v>828</v>
      </c>
      <c r="F19" s="246"/>
      <c r="G19" s="246"/>
      <c r="H19" s="252">
        <v>736310</v>
      </c>
    </row>
    <row r="20" spans="1:8" ht="42">
      <c r="A20" s="251" t="s">
        <v>829</v>
      </c>
      <c r="B20" s="246" t="s">
        <v>830</v>
      </c>
      <c r="C20" s="246" t="s">
        <v>13</v>
      </c>
      <c r="D20" s="246" t="s">
        <v>615</v>
      </c>
      <c r="E20" s="246" t="s">
        <v>47</v>
      </c>
      <c r="F20" s="246"/>
      <c r="G20" s="246"/>
      <c r="H20" s="252">
        <v>4998000</v>
      </c>
    </row>
    <row r="21" spans="1:8" ht="42">
      <c r="A21" s="251" t="s">
        <v>831</v>
      </c>
      <c r="B21" s="246" t="s">
        <v>832</v>
      </c>
      <c r="C21" s="246" t="s">
        <v>13</v>
      </c>
      <c r="D21" s="246" t="s">
        <v>615</v>
      </c>
      <c r="E21" s="246" t="s">
        <v>47</v>
      </c>
      <c r="F21" s="246"/>
      <c r="G21" s="246"/>
      <c r="H21" s="252">
        <v>8980000</v>
      </c>
    </row>
    <row r="22" spans="1:8" ht="42">
      <c r="A22" s="251" t="s">
        <v>833</v>
      </c>
      <c r="B22" s="246" t="s">
        <v>834</v>
      </c>
      <c r="C22" s="246" t="s">
        <v>13</v>
      </c>
      <c r="D22" s="246" t="s">
        <v>615</v>
      </c>
      <c r="E22" s="246" t="s">
        <v>47</v>
      </c>
      <c r="F22" s="246"/>
      <c r="G22" s="246"/>
      <c r="H22" s="252">
        <v>9995500</v>
      </c>
    </row>
    <row r="23" spans="1:8" ht="42">
      <c r="A23" s="251" t="s">
        <v>835</v>
      </c>
      <c r="B23" s="246" t="s">
        <v>836</v>
      </c>
      <c r="C23" s="246" t="s">
        <v>789</v>
      </c>
      <c r="D23" s="246" t="s">
        <v>790</v>
      </c>
      <c r="E23" s="246" t="s">
        <v>828</v>
      </c>
      <c r="F23" s="246"/>
      <c r="G23" s="246"/>
      <c r="H23" s="252">
        <v>736310</v>
      </c>
    </row>
    <row r="24" spans="1:8">
      <c r="A24" s="251" t="s">
        <v>837</v>
      </c>
      <c r="B24" s="246" t="s">
        <v>838</v>
      </c>
      <c r="C24" s="246" t="s">
        <v>789</v>
      </c>
      <c r="D24" s="246" t="s">
        <v>790</v>
      </c>
      <c r="E24" s="246" t="s">
        <v>825</v>
      </c>
      <c r="F24" s="246"/>
      <c r="G24" s="246"/>
      <c r="H24" s="252">
        <v>34100</v>
      </c>
    </row>
    <row r="25" spans="1:8" ht="42">
      <c r="A25" s="251" t="s">
        <v>839</v>
      </c>
      <c r="B25" s="246" t="s">
        <v>840</v>
      </c>
      <c r="C25" s="246" t="s">
        <v>13</v>
      </c>
      <c r="D25" s="246" t="s">
        <v>615</v>
      </c>
      <c r="E25" s="246" t="s">
        <v>841</v>
      </c>
      <c r="F25" s="246"/>
      <c r="G25" s="246"/>
      <c r="H25" s="252">
        <v>2362399.7999999998</v>
      </c>
    </row>
    <row r="26" spans="1:8" ht="42">
      <c r="A26" s="251" t="s">
        <v>842</v>
      </c>
      <c r="B26" s="246" t="s">
        <v>843</v>
      </c>
      <c r="C26" s="246" t="s">
        <v>23</v>
      </c>
      <c r="D26" s="246" t="s">
        <v>24</v>
      </c>
      <c r="E26" s="246" t="s">
        <v>844</v>
      </c>
      <c r="F26" s="246"/>
      <c r="G26" s="246"/>
      <c r="H26" s="252">
        <v>1100000</v>
      </c>
    </row>
    <row r="27" spans="1:8" ht="42">
      <c r="A27" s="251" t="s">
        <v>845</v>
      </c>
      <c r="B27" s="246" t="s">
        <v>846</v>
      </c>
      <c r="C27" s="246" t="s">
        <v>847</v>
      </c>
      <c r="D27" s="246" t="s">
        <v>848</v>
      </c>
      <c r="E27" s="246" t="s">
        <v>646</v>
      </c>
      <c r="F27" s="246"/>
      <c r="G27" s="246"/>
      <c r="H27" s="252">
        <v>930000</v>
      </c>
    </row>
    <row r="28" spans="1:8" ht="42">
      <c r="A28" s="251" t="s">
        <v>849</v>
      </c>
      <c r="B28" s="246" t="s">
        <v>850</v>
      </c>
      <c r="C28" s="246" t="s">
        <v>789</v>
      </c>
      <c r="D28" s="246" t="s">
        <v>790</v>
      </c>
      <c r="E28" s="246" t="s">
        <v>670</v>
      </c>
      <c r="F28" s="246"/>
      <c r="G28" s="246"/>
      <c r="H28" s="252">
        <v>180000</v>
      </c>
    </row>
    <row r="29" spans="1:8" ht="42">
      <c r="A29" s="251" t="s">
        <v>851</v>
      </c>
      <c r="B29" s="246" t="s">
        <v>852</v>
      </c>
      <c r="C29" s="246" t="s">
        <v>853</v>
      </c>
      <c r="D29" s="246" t="s">
        <v>854</v>
      </c>
      <c r="E29" s="246" t="s">
        <v>855</v>
      </c>
      <c r="F29" s="246"/>
      <c r="G29" s="246"/>
      <c r="H29" s="252">
        <v>2848818</v>
      </c>
    </row>
    <row r="30" spans="1:8" ht="42">
      <c r="A30" s="251" t="s">
        <v>856</v>
      </c>
      <c r="B30" s="246" t="s">
        <v>857</v>
      </c>
      <c r="C30" s="246" t="s">
        <v>858</v>
      </c>
      <c r="D30" s="246" t="s">
        <v>859</v>
      </c>
      <c r="E30" s="247" t="s">
        <v>860</v>
      </c>
      <c r="F30" s="246"/>
      <c r="G30" s="246"/>
      <c r="H30" s="252">
        <v>115200</v>
      </c>
    </row>
    <row r="31" spans="1:8" ht="42">
      <c r="A31" s="251" t="s">
        <v>861</v>
      </c>
      <c r="B31" s="246" t="s">
        <v>862</v>
      </c>
      <c r="C31" s="246" t="s">
        <v>789</v>
      </c>
      <c r="D31" s="246" t="s">
        <v>824</v>
      </c>
      <c r="E31" s="247" t="s">
        <v>863</v>
      </c>
      <c r="F31" s="246"/>
      <c r="G31" s="246"/>
      <c r="H31" s="252">
        <v>400000</v>
      </c>
    </row>
    <row r="32" spans="1:8" ht="105">
      <c r="A32" s="251" t="s">
        <v>864</v>
      </c>
      <c r="B32" s="246" t="s">
        <v>865</v>
      </c>
      <c r="C32" s="246" t="s">
        <v>866</v>
      </c>
      <c r="D32" s="246" t="s">
        <v>867</v>
      </c>
      <c r="E32" s="247" t="s">
        <v>776</v>
      </c>
      <c r="F32" s="246"/>
      <c r="G32" s="246"/>
      <c r="H32" s="252">
        <v>3500000</v>
      </c>
    </row>
    <row r="33" spans="1:8" ht="42">
      <c r="A33" s="235" t="s">
        <v>868</v>
      </c>
      <c r="B33" s="177" t="s">
        <v>869</v>
      </c>
      <c r="C33" s="177" t="s">
        <v>31</v>
      </c>
      <c r="D33" s="177" t="s">
        <v>870</v>
      </c>
      <c r="E33" s="248" t="s">
        <v>41</v>
      </c>
      <c r="F33" s="177"/>
      <c r="G33" s="177"/>
      <c r="H33" s="258">
        <v>3360000</v>
      </c>
    </row>
    <row r="34" spans="1:8" ht="42">
      <c r="A34" s="235" t="s">
        <v>871</v>
      </c>
      <c r="B34" s="177" t="s">
        <v>872</v>
      </c>
      <c r="C34" s="177" t="s">
        <v>789</v>
      </c>
      <c r="D34" s="177" t="s">
        <v>824</v>
      </c>
      <c r="E34" s="248" t="s">
        <v>873</v>
      </c>
      <c r="F34" s="177"/>
      <c r="G34" s="177"/>
      <c r="H34" s="258">
        <v>4721000</v>
      </c>
    </row>
    <row r="35" spans="1:8" ht="63">
      <c r="A35" s="235" t="s">
        <v>874</v>
      </c>
      <c r="B35" s="177" t="s">
        <v>875</v>
      </c>
      <c r="C35" s="177" t="s">
        <v>866</v>
      </c>
      <c r="D35" s="177" t="s">
        <v>775</v>
      </c>
      <c r="E35" s="248" t="s">
        <v>876</v>
      </c>
      <c r="F35" s="177"/>
      <c r="G35" s="177"/>
      <c r="H35" s="258">
        <v>2184950</v>
      </c>
    </row>
    <row r="36" spans="1:8" ht="63">
      <c r="A36" s="235" t="s">
        <v>877</v>
      </c>
      <c r="B36" s="177" t="s">
        <v>878</v>
      </c>
      <c r="C36" s="177" t="s">
        <v>789</v>
      </c>
      <c r="D36" s="177" t="s">
        <v>824</v>
      </c>
      <c r="E36" s="248" t="s">
        <v>879</v>
      </c>
      <c r="F36" s="177"/>
      <c r="G36" s="177"/>
      <c r="H36" s="258">
        <v>2000000</v>
      </c>
    </row>
    <row r="37" spans="1:8" ht="42">
      <c r="A37" s="235" t="s">
        <v>880</v>
      </c>
      <c r="B37" s="177" t="s">
        <v>881</v>
      </c>
      <c r="C37" s="177" t="s">
        <v>882</v>
      </c>
      <c r="D37" s="177" t="s">
        <v>883</v>
      </c>
      <c r="E37" s="248" t="s">
        <v>884</v>
      </c>
      <c r="F37" s="177"/>
      <c r="G37" s="177"/>
      <c r="H37" s="258">
        <v>3000000</v>
      </c>
    </row>
    <row r="38" spans="1:8" ht="42">
      <c r="A38" s="235" t="s">
        <v>885</v>
      </c>
      <c r="B38" s="177" t="s">
        <v>886</v>
      </c>
      <c r="C38" s="177" t="s">
        <v>887</v>
      </c>
      <c r="D38" s="177" t="s">
        <v>888</v>
      </c>
      <c r="E38" s="248" t="s">
        <v>559</v>
      </c>
      <c r="F38" s="177"/>
      <c r="G38" s="177"/>
      <c r="H38" s="258">
        <v>3636750</v>
      </c>
    </row>
    <row r="39" spans="1:8" ht="42">
      <c r="A39" s="235" t="s">
        <v>889</v>
      </c>
      <c r="B39" s="177" t="s">
        <v>890</v>
      </c>
      <c r="C39" s="177" t="s">
        <v>23</v>
      </c>
      <c r="D39" s="177" t="s">
        <v>798</v>
      </c>
      <c r="E39" s="248" t="s">
        <v>718</v>
      </c>
      <c r="F39" s="177"/>
      <c r="G39" s="177"/>
      <c r="H39" s="258">
        <v>1450000</v>
      </c>
    </row>
    <row r="40" spans="1:8" ht="42">
      <c r="A40" s="235" t="s">
        <v>891</v>
      </c>
      <c r="B40" s="177" t="s">
        <v>892</v>
      </c>
      <c r="C40" s="177" t="s">
        <v>893</v>
      </c>
      <c r="D40" s="177" t="s">
        <v>894</v>
      </c>
      <c r="E40" s="248" t="s">
        <v>895</v>
      </c>
      <c r="F40" s="177"/>
      <c r="G40" s="177"/>
      <c r="H40" s="258">
        <v>500000</v>
      </c>
    </row>
    <row r="41" spans="1:8" ht="42">
      <c r="A41" s="235" t="s">
        <v>896</v>
      </c>
      <c r="B41" s="177" t="s">
        <v>897</v>
      </c>
      <c r="C41" s="177" t="s">
        <v>814</v>
      </c>
      <c r="D41" s="177" t="s">
        <v>815</v>
      </c>
      <c r="E41" s="248" t="s">
        <v>816</v>
      </c>
      <c r="F41" s="177"/>
      <c r="G41" s="177"/>
      <c r="H41" s="258">
        <v>560400</v>
      </c>
    </row>
    <row r="42" spans="1:8" ht="42">
      <c r="A42" s="235" t="s">
        <v>898</v>
      </c>
      <c r="B42" s="177" t="s">
        <v>899</v>
      </c>
      <c r="C42" s="177" t="s">
        <v>866</v>
      </c>
      <c r="D42" s="177" t="s">
        <v>867</v>
      </c>
      <c r="E42" s="248" t="s">
        <v>900</v>
      </c>
      <c r="F42" s="177"/>
      <c r="G42" s="177"/>
      <c r="H42" s="258">
        <v>2000000</v>
      </c>
    </row>
    <row r="43" spans="1:8" ht="42">
      <c r="A43" s="235" t="s">
        <v>901</v>
      </c>
      <c r="B43" s="177" t="s">
        <v>902</v>
      </c>
      <c r="C43" s="177" t="s">
        <v>13</v>
      </c>
      <c r="D43" s="177" t="s">
        <v>615</v>
      </c>
      <c r="E43" s="248" t="s">
        <v>903</v>
      </c>
      <c r="F43" s="177"/>
      <c r="G43" s="177"/>
      <c r="H43" s="258">
        <v>400000</v>
      </c>
    </row>
    <row r="44" spans="1:8" ht="42">
      <c r="A44" s="235" t="s">
        <v>904</v>
      </c>
      <c r="B44" s="177" t="s">
        <v>905</v>
      </c>
      <c r="C44" s="177" t="s">
        <v>31</v>
      </c>
      <c r="D44" s="177" t="s">
        <v>32</v>
      </c>
      <c r="E44" s="248" t="s">
        <v>41</v>
      </c>
      <c r="F44" s="177"/>
      <c r="G44" s="177"/>
      <c r="H44" s="258">
        <v>2334000</v>
      </c>
    </row>
    <row r="45" spans="1:8">
      <c r="A45" s="235" t="s">
        <v>906</v>
      </c>
      <c r="B45" s="177" t="s">
        <v>907</v>
      </c>
      <c r="C45" s="177" t="s">
        <v>31</v>
      </c>
      <c r="D45" s="177" t="s">
        <v>656</v>
      </c>
      <c r="E45" s="248" t="s">
        <v>908</v>
      </c>
      <c r="F45" s="177"/>
      <c r="G45" s="177"/>
      <c r="H45" s="258">
        <v>985060</v>
      </c>
    </row>
    <row r="46" spans="1:8" ht="42">
      <c r="A46" s="235" t="s">
        <v>909</v>
      </c>
      <c r="B46" s="177" t="s">
        <v>910</v>
      </c>
      <c r="C46" s="177" t="s">
        <v>819</v>
      </c>
      <c r="D46" s="177" t="s">
        <v>820</v>
      </c>
      <c r="E46" s="248" t="s">
        <v>821</v>
      </c>
      <c r="F46" s="177"/>
      <c r="G46" s="177"/>
      <c r="H46" s="258">
        <v>45000</v>
      </c>
    </row>
    <row r="47" spans="1:8" ht="42">
      <c r="A47" s="235" t="s">
        <v>911</v>
      </c>
      <c r="B47" s="177" t="s">
        <v>912</v>
      </c>
      <c r="C47" s="177" t="s">
        <v>13</v>
      </c>
      <c r="D47" s="177" t="s">
        <v>615</v>
      </c>
      <c r="E47" s="248" t="s">
        <v>913</v>
      </c>
      <c r="F47" s="177"/>
      <c r="G47" s="177"/>
      <c r="H47" s="258">
        <v>3000000</v>
      </c>
    </row>
    <row r="48" spans="1:8" ht="42">
      <c r="A48" s="235" t="s">
        <v>914</v>
      </c>
      <c r="B48" s="177" t="s">
        <v>915</v>
      </c>
      <c r="C48" s="177" t="s">
        <v>13</v>
      </c>
      <c r="D48" s="177" t="s">
        <v>615</v>
      </c>
      <c r="E48" s="248" t="s">
        <v>674</v>
      </c>
      <c r="F48" s="177"/>
      <c r="G48" s="177"/>
      <c r="H48" s="258">
        <v>3552000</v>
      </c>
    </row>
    <row r="49" spans="1:8" ht="63">
      <c r="A49" s="235" t="s">
        <v>916</v>
      </c>
      <c r="B49" s="177" t="s">
        <v>917</v>
      </c>
      <c r="C49" s="177" t="s">
        <v>882</v>
      </c>
      <c r="D49" s="177" t="s">
        <v>883</v>
      </c>
      <c r="E49" s="248" t="s">
        <v>918</v>
      </c>
      <c r="F49" s="177"/>
      <c r="G49" s="177"/>
      <c r="H49" s="258">
        <v>200000</v>
      </c>
    </row>
    <row r="50" spans="1:8" ht="42">
      <c r="A50" s="235" t="s">
        <v>919</v>
      </c>
      <c r="B50" s="177" t="s">
        <v>920</v>
      </c>
      <c r="C50" s="177" t="s">
        <v>13</v>
      </c>
      <c r="D50" s="177" t="s">
        <v>615</v>
      </c>
      <c r="E50" s="248" t="s">
        <v>921</v>
      </c>
      <c r="F50" s="177"/>
      <c r="G50" s="177"/>
      <c r="H50" s="258">
        <v>1500000</v>
      </c>
    </row>
    <row r="51" spans="1:8" ht="42">
      <c r="A51" s="235" t="s">
        <v>922</v>
      </c>
      <c r="B51" s="177" t="s">
        <v>923</v>
      </c>
      <c r="C51" s="177" t="s">
        <v>23</v>
      </c>
      <c r="D51" s="177" t="s">
        <v>798</v>
      </c>
      <c r="E51" s="177" t="s">
        <v>924</v>
      </c>
      <c r="F51" s="177"/>
      <c r="G51" s="177"/>
      <c r="H51" s="258">
        <v>2300000</v>
      </c>
    </row>
    <row r="52" spans="1:8" ht="42">
      <c r="A52" s="235" t="s">
        <v>925</v>
      </c>
      <c r="B52" s="177" t="s">
        <v>926</v>
      </c>
      <c r="C52" s="177" t="s">
        <v>927</v>
      </c>
      <c r="D52" s="177" t="s">
        <v>928</v>
      </c>
      <c r="E52" s="177" t="s">
        <v>929</v>
      </c>
      <c r="F52" s="177"/>
      <c r="G52" s="177"/>
      <c r="H52" s="258">
        <v>802500</v>
      </c>
    </row>
    <row r="53" spans="1:8" ht="42">
      <c r="A53" s="235" t="s">
        <v>930</v>
      </c>
      <c r="B53" s="177" t="s">
        <v>931</v>
      </c>
      <c r="C53" s="177" t="s">
        <v>853</v>
      </c>
      <c r="D53" s="177" t="s">
        <v>854</v>
      </c>
      <c r="E53" s="177" t="s">
        <v>932</v>
      </c>
      <c r="F53" s="177"/>
      <c r="G53" s="177"/>
      <c r="H53" s="258">
        <v>4383000</v>
      </c>
    </row>
    <row r="54" spans="1:8" ht="63">
      <c r="A54" s="235" t="s">
        <v>933</v>
      </c>
      <c r="B54" s="177" t="s">
        <v>934</v>
      </c>
      <c r="C54" s="177" t="s">
        <v>17</v>
      </c>
      <c r="D54" s="177" t="s">
        <v>623</v>
      </c>
      <c r="E54" s="177"/>
      <c r="F54" s="177"/>
      <c r="G54" s="177"/>
      <c r="H54" s="258">
        <v>9999920</v>
      </c>
    </row>
    <row r="55" spans="1:8" ht="42">
      <c r="A55" s="235" t="s">
        <v>935</v>
      </c>
      <c r="B55" s="177" t="s">
        <v>936</v>
      </c>
      <c r="C55" s="177" t="s">
        <v>23</v>
      </c>
      <c r="D55" s="177" t="s">
        <v>798</v>
      </c>
      <c r="E55" s="177" t="s">
        <v>628</v>
      </c>
      <c r="F55" s="177"/>
      <c r="G55" s="177"/>
      <c r="H55" s="258">
        <v>2325000</v>
      </c>
    </row>
    <row r="56" spans="1:8" ht="63">
      <c r="A56" s="235" t="s">
        <v>937</v>
      </c>
      <c r="B56" s="177" t="s">
        <v>938</v>
      </c>
      <c r="C56" s="177" t="s">
        <v>853</v>
      </c>
      <c r="D56" s="177" t="s">
        <v>854</v>
      </c>
      <c r="E56" s="177" t="s">
        <v>939</v>
      </c>
      <c r="F56" s="177"/>
      <c r="G56" s="177"/>
      <c r="H56" s="258">
        <v>180000</v>
      </c>
    </row>
    <row r="57" spans="1:8" ht="23.25">
      <c r="A57" s="218" t="s">
        <v>940</v>
      </c>
      <c r="B57" s="214" t="s">
        <v>941</v>
      </c>
      <c r="C57" s="214" t="s">
        <v>789</v>
      </c>
      <c r="D57" s="214" t="s">
        <v>790</v>
      </c>
      <c r="E57" s="214" t="s">
        <v>942</v>
      </c>
      <c r="H57" s="249">
        <v>224299.06</v>
      </c>
    </row>
    <row r="58" spans="1:8" ht="46.5">
      <c r="A58" s="218" t="s">
        <v>943</v>
      </c>
      <c r="B58" s="214" t="s">
        <v>944</v>
      </c>
      <c r="C58" s="214" t="s">
        <v>23</v>
      </c>
      <c r="D58" s="214" t="s">
        <v>24</v>
      </c>
      <c r="E58" s="214" t="s">
        <v>945</v>
      </c>
      <c r="H58" s="249">
        <v>200000</v>
      </c>
    </row>
    <row r="59" spans="1:8" ht="46.5">
      <c r="A59" s="218" t="s">
        <v>946</v>
      </c>
      <c r="B59" s="214" t="s">
        <v>947</v>
      </c>
      <c r="C59" s="214" t="s">
        <v>948</v>
      </c>
      <c r="D59" s="214" t="s">
        <v>949</v>
      </c>
      <c r="E59" s="214" t="s">
        <v>950</v>
      </c>
      <c r="H59" s="249">
        <v>15360</v>
      </c>
    </row>
    <row r="60" spans="1:8" ht="23.25">
      <c r="A60" s="301" t="s">
        <v>951</v>
      </c>
      <c r="B60" s="301"/>
      <c r="C60" s="301"/>
      <c r="D60" s="301"/>
      <c r="E60" s="301"/>
      <c r="F60" s="259"/>
      <c r="G60" s="259"/>
      <c r="H60" s="260">
        <f>SUM(H3:H59)</f>
        <v>122451724.86</v>
      </c>
    </row>
  </sheetData>
  <mergeCells count="2">
    <mergeCell ref="A1:H1"/>
    <mergeCell ref="A60:E6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6"/>
  <sheetViews>
    <sheetView tabSelected="1" topLeftCell="A9" workbookViewId="0">
      <selection activeCell="C13" sqref="C13"/>
    </sheetView>
  </sheetViews>
  <sheetFormatPr defaultColWidth="37.42578125" defaultRowHeight="23.25"/>
  <cols>
    <col min="1" max="1" width="10.42578125" style="263" customWidth="1"/>
    <col min="2" max="2" width="12" style="263" bestFit="1" customWidth="1"/>
    <col min="3" max="4" width="42.5703125" style="263" customWidth="1"/>
    <col min="5" max="5" width="39.42578125" style="263" customWidth="1"/>
    <col min="6" max="6" width="31.85546875" style="263" customWidth="1"/>
    <col min="7" max="7" width="23.28515625" style="263" customWidth="1"/>
    <col min="8" max="8" width="20.5703125" style="263" customWidth="1"/>
    <col min="9" max="9" width="18.5703125" style="263" customWidth="1"/>
    <col min="10" max="10" width="18.85546875" style="282" customWidth="1"/>
    <col min="11" max="16384" width="37.42578125" style="263"/>
  </cols>
  <sheetData>
    <row r="1" spans="1:11" ht="43.5">
      <c r="A1" s="302" t="s">
        <v>952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1" ht="43.5">
      <c r="A2" s="264" t="s">
        <v>953</v>
      </c>
      <c r="B2" s="265" t="s">
        <v>609</v>
      </c>
      <c r="C2" s="265" t="s">
        <v>610</v>
      </c>
      <c r="D2" s="265" t="s">
        <v>6</v>
      </c>
      <c r="E2" s="265" t="s">
        <v>954</v>
      </c>
      <c r="F2" s="265" t="s">
        <v>4</v>
      </c>
      <c r="G2" s="266" t="s">
        <v>611</v>
      </c>
      <c r="H2" s="267" t="s">
        <v>8</v>
      </c>
      <c r="I2" s="268" t="s">
        <v>955</v>
      </c>
      <c r="J2" s="265" t="s">
        <v>956</v>
      </c>
    </row>
    <row r="3" spans="1:11" ht="46.5">
      <c r="A3" s="269">
        <v>1</v>
      </c>
      <c r="B3" s="270" t="s">
        <v>957</v>
      </c>
      <c r="C3" s="271" t="s">
        <v>958</v>
      </c>
      <c r="D3" s="271" t="s">
        <v>959</v>
      </c>
      <c r="E3" s="270" t="s">
        <v>615</v>
      </c>
      <c r="F3" s="270" t="s">
        <v>13</v>
      </c>
      <c r="G3" s="270" t="s">
        <v>960</v>
      </c>
      <c r="H3" s="272">
        <v>1200000</v>
      </c>
      <c r="I3" s="273" t="s">
        <v>961</v>
      </c>
      <c r="J3" s="274">
        <v>0.12</v>
      </c>
    </row>
    <row r="4" spans="1:11" ht="46.5">
      <c r="A4" s="269">
        <v>2</v>
      </c>
      <c r="B4" s="270" t="s">
        <v>962</v>
      </c>
      <c r="C4" s="271" t="s">
        <v>963</v>
      </c>
      <c r="D4" s="271" t="s">
        <v>964</v>
      </c>
      <c r="E4" s="271" t="s">
        <v>965</v>
      </c>
      <c r="F4" s="270" t="s">
        <v>966</v>
      </c>
      <c r="G4" s="270" t="s">
        <v>967</v>
      </c>
      <c r="H4" s="275">
        <v>500000</v>
      </c>
      <c r="I4" s="273" t="s">
        <v>968</v>
      </c>
      <c r="J4" s="274">
        <v>0.12</v>
      </c>
      <c r="K4" s="276"/>
    </row>
    <row r="5" spans="1:11" ht="46.5">
      <c r="A5" s="269">
        <v>3</v>
      </c>
      <c r="B5" s="270" t="s">
        <v>969</v>
      </c>
      <c r="C5" s="271" t="s">
        <v>970</v>
      </c>
      <c r="D5" s="271" t="s">
        <v>28</v>
      </c>
      <c r="E5" s="270" t="s">
        <v>615</v>
      </c>
      <c r="F5" s="270" t="s">
        <v>13</v>
      </c>
      <c r="G5" s="270" t="s">
        <v>971</v>
      </c>
      <c r="H5" s="275">
        <v>4900000</v>
      </c>
      <c r="I5" s="273" t="s">
        <v>972</v>
      </c>
      <c r="J5" s="274">
        <v>0.12</v>
      </c>
    </row>
    <row r="6" spans="1:11" ht="46.5">
      <c r="A6" s="269">
        <v>4</v>
      </c>
      <c r="B6" s="270" t="s">
        <v>973</v>
      </c>
      <c r="C6" s="271" t="s">
        <v>974</v>
      </c>
      <c r="D6" s="277" t="s">
        <v>41</v>
      </c>
      <c r="E6" s="278" t="s">
        <v>975</v>
      </c>
      <c r="F6" s="270" t="s">
        <v>31</v>
      </c>
      <c r="G6" s="270" t="s">
        <v>976</v>
      </c>
      <c r="H6" s="275">
        <v>2500000</v>
      </c>
      <c r="I6" s="273" t="s">
        <v>977</v>
      </c>
      <c r="J6" s="274">
        <v>0.12</v>
      </c>
    </row>
    <row r="7" spans="1:11" ht="46.5">
      <c r="A7" s="269">
        <v>5</v>
      </c>
      <c r="B7" s="270" t="s">
        <v>978</v>
      </c>
      <c r="C7" s="271" t="s">
        <v>979</v>
      </c>
      <c r="D7" s="271" t="s">
        <v>980</v>
      </c>
      <c r="E7" s="270" t="s">
        <v>615</v>
      </c>
      <c r="F7" s="270" t="s">
        <v>13</v>
      </c>
      <c r="G7" s="270" t="s">
        <v>981</v>
      </c>
      <c r="H7" s="275">
        <v>985000</v>
      </c>
      <c r="I7" s="273" t="s">
        <v>982</v>
      </c>
      <c r="J7" s="274">
        <v>0.12</v>
      </c>
    </row>
    <row r="8" spans="1:11" ht="69.75">
      <c r="A8" s="269">
        <v>6</v>
      </c>
      <c r="B8" s="270" t="s">
        <v>983</v>
      </c>
      <c r="C8" s="271" t="s">
        <v>984</v>
      </c>
      <c r="D8" s="271" t="s">
        <v>313</v>
      </c>
      <c r="E8" s="270" t="s">
        <v>615</v>
      </c>
      <c r="F8" s="270" t="s">
        <v>13</v>
      </c>
      <c r="G8" s="270" t="s">
        <v>985</v>
      </c>
      <c r="H8" s="275">
        <v>2878400</v>
      </c>
      <c r="I8" s="273" t="s">
        <v>986</v>
      </c>
      <c r="J8" s="274">
        <v>0.12</v>
      </c>
    </row>
    <row r="9" spans="1:11" ht="46.5">
      <c r="A9" s="269">
        <v>7</v>
      </c>
      <c r="B9" s="279"/>
      <c r="C9" s="283" t="s">
        <v>987</v>
      </c>
      <c r="D9" s="271" t="s">
        <v>988</v>
      </c>
      <c r="E9" s="270" t="s">
        <v>989</v>
      </c>
      <c r="F9" s="270" t="s">
        <v>31</v>
      </c>
      <c r="G9" s="270" t="s">
        <v>990</v>
      </c>
      <c r="H9" s="280">
        <v>985060</v>
      </c>
      <c r="I9" s="281" t="s">
        <v>999</v>
      </c>
      <c r="J9" s="274">
        <v>0.12</v>
      </c>
    </row>
    <row r="10" spans="1:11" ht="43.5">
      <c r="A10" s="269">
        <v>8</v>
      </c>
      <c r="B10" s="279"/>
      <c r="C10" s="263" t="s">
        <v>991</v>
      </c>
      <c r="D10" s="271" t="s">
        <v>992</v>
      </c>
      <c r="E10" s="270" t="s">
        <v>993</v>
      </c>
      <c r="F10" s="270" t="s">
        <v>469</v>
      </c>
      <c r="G10" s="271" t="s">
        <v>994</v>
      </c>
      <c r="H10" s="275">
        <v>2334000</v>
      </c>
      <c r="I10" s="281" t="s">
        <v>1000</v>
      </c>
      <c r="J10" s="274">
        <v>0.12</v>
      </c>
    </row>
    <row r="11" spans="1:11" s="310" customFormat="1" ht="93">
      <c r="A11" s="269">
        <v>9</v>
      </c>
      <c r="B11" s="279"/>
      <c r="C11" s="271" t="s">
        <v>995</v>
      </c>
      <c r="D11" s="309" t="s">
        <v>674</v>
      </c>
      <c r="E11" s="271" t="s">
        <v>996</v>
      </c>
      <c r="F11" s="271" t="s">
        <v>31</v>
      </c>
      <c r="G11" s="270" t="s">
        <v>997</v>
      </c>
      <c r="H11" s="275">
        <v>2500000</v>
      </c>
      <c r="I11" s="281" t="s">
        <v>998</v>
      </c>
      <c r="J11" s="274">
        <v>0.1</v>
      </c>
    </row>
    <row r="12" spans="1:11" s="305" customFormat="1" ht="30.75">
      <c r="A12" s="304"/>
      <c r="C12" s="306"/>
      <c r="D12" s="306"/>
      <c r="H12" s="307">
        <f>SUM(H3:H11)</f>
        <v>18782460</v>
      </c>
      <c r="I12" s="308"/>
      <c r="J12" s="304"/>
    </row>
    <row r="13" spans="1:11" s="305" customFormat="1">
      <c r="A13" s="304"/>
      <c r="C13" s="306"/>
      <c r="D13" s="306"/>
      <c r="I13" s="308"/>
      <c r="J13" s="304"/>
    </row>
    <row r="14" spans="1:11" s="305" customFormat="1">
      <c r="A14" s="304"/>
      <c r="C14" s="306"/>
      <c r="D14" s="306"/>
      <c r="I14" s="308"/>
      <c r="J14" s="304"/>
    </row>
    <row r="15" spans="1:11" s="305" customFormat="1">
      <c r="A15" s="304"/>
      <c r="C15" s="306"/>
      <c r="D15" s="306"/>
      <c r="I15" s="308"/>
      <c r="J15" s="304"/>
    </row>
    <row r="16" spans="1:11" s="305" customFormat="1">
      <c r="A16" s="304"/>
      <c r="C16" s="306"/>
      <c r="D16" s="306"/>
      <c r="I16" s="308"/>
      <c r="J16" s="304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5"/>
  <sheetViews>
    <sheetView view="pageBreakPreview" topLeftCell="A11" zoomScaleNormal="100" zoomScaleSheetLayoutView="100" workbookViewId="0">
      <selection activeCell="A2" sqref="A2:A16"/>
    </sheetView>
  </sheetViews>
  <sheetFormatPr defaultRowHeight="21"/>
  <cols>
    <col min="1" max="1" width="4.85546875" style="152" bestFit="1" customWidth="1"/>
    <col min="2" max="2" width="41.42578125" style="152" bestFit="1" customWidth="1"/>
    <col min="3" max="3" width="9" style="152"/>
    <col min="4" max="4" width="16.140625" style="153" customWidth="1"/>
    <col min="5" max="5" width="12.7109375" style="153" bestFit="1" customWidth="1"/>
    <col min="6" max="6" width="17.85546875" style="152" customWidth="1"/>
    <col min="7" max="7" width="13.140625" style="152" bestFit="1" customWidth="1"/>
    <col min="8" max="8" width="11.42578125" style="152" bestFit="1" customWidth="1"/>
    <col min="9" max="9" width="15.42578125" style="152" bestFit="1" customWidth="1"/>
    <col min="10" max="234" width="9" style="152"/>
    <col min="235" max="235" width="4.85546875" style="152" bestFit="1" customWidth="1"/>
    <col min="236" max="236" width="41.42578125" style="152" bestFit="1" customWidth="1"/>
    <col min="237" max="237" width="9" style="152"/>
    <col min="238" max="238" width="16.140625" style="152" customWidth="1"/>
    <col min="239" max="239" width="12.7109375" style="152" bestFit="1" customWidth="1"/>
    <col min="240" max="240" width="17.85546875" style="152" customWidth="1"/>
    <col min="241" max="241" width="13.140625" style="152" bestFit="1" customWidth="1"/>
    <col min="242" max="242" width="11.42578125" style="152" bestFit="1" customWidth="1"/>
    <col min="243" max="243" width="15.42578125" style="152" bestFit="1" customWidth="1"/>
    <col min="244" max="244" width="6.28515625" style="152" bestFit="1" customWidth="1"/>
    <col min="245" max="245" width="11.28515625" style="152" bestFit="1" customWidth="1"/>
    <col min="246" max="490" width="9" style="152"/>
    <col min="491" max="491" width="4.85546875" style="152" bestFit="1" customWidth="1"/>
    <col min="492" max="492" width="41.42578125" style="152" bestFit="1" customWidth="1"/>
    <col min="493" max="493" width="9" style="152"/>
    <col min="494" max="494" width="16.140625" style="152" customWidth="1"/>
    <col min="495" max="495" width="12.7109375" style="152" bestFit="1" customWidth="1"/>
    <col min="496" max="496" width="17.85546875" style="152" customWidth="1"/>
    <col min="497" max="497" width="13.140625" style="152" bestFit="1" customWidth="1"/>
    <col min="498" max="498" width="11.42578125" style="152" bestFit="1" customWidth="1"/>
    <col min="499" max="499" width="15.42578125" style="152" bestFit="1" customWidth="1"/>
    <col min="500" max="500" width="6.28515625" style="152" bestFit="1" customWidth="1"/>
    <col min="501" max="501" width="11.28515625" style="152" bestFit="1" customWidth="1"/>
    <col min="502" max="746" width="9" style="152"/>
    <col min="747" max="747" width="4.85546875" style="152" bestFit="1" customWidth="1"/>
    <col min="748" max="748" width="41.42578125" style="152" bestFit="1" customWidth="1"/>
    <col min="749" max="749" width="9" style="152"/>
    <col min="750" max="750" width="16.140625" style="152" customWidth="1"/>
    <col min="751" max="751" width="12.7109375" style="152" bestFit="1" customWidth="1"/>
    <col min="752" max="752" width="17.85546875" style="152" customWidth="1"/>
    <col min="753" max="753" width="13.140625" style="152" bestFit="1" customWidth="1"/>
    <col min="754" max="754" width="11.42578125" style="152" bestFit="1" customWidth="1"/>
    <col min="755" max="755" width="15.42578125" style="152" bestFit="1" customWidth="1"/>
    <col min="756" max="756" width="6.28515625" style="152" bestFit="1" customWidth="1"/>
    <col min="757" max="757" width="11.28515625" style="152" bestFit="1" customWidth="1"/>
    <col min="758" max="1002" width="9" style="152"/>
    <col min="1003" max="1003" width="4.85546875" style="152" bestFit="1" customWidth="1"/>
    <col min="1004" max="1004" width="41.42578125" style="152" bestFit="1" customWidth="1"/>
    <col min="1005" max="1005" width="9" style="152"/>
    <col min="1006" max="1006" width="16.140625" style="152" customWidth="1"/>
    <col min="1007" max="1007" width="12.7109375" style="152" bestFit="1" customWidth="1"/>
    <col min="1008" max="1008" width="17.85546875" style="152" customWidth="1"/>
    <col min="1009" max="1009" width="13.140625" style="152" bestFit="1" customWidth="1"/>
    <col min="1010" max="1010" width="11.42578125" style="152" bestFit="1" customWidth="1"/>
    <col min="1011" max="1011" width="15.42578125" style="152" bestFit="1" customWidth="1"/>
    <col min="1012" max="1012" width="6.28515625" style="152" bestFit="1" customWidth="1"/>
    <col min="1013" max="1013" width="11.28515625" style="152" bestFit="1" customWidth="1"/>
    <col min="1014" max="1258" width="9" style="152"/>
    <col min="1259" max="1259" width="4.85546875" style="152" bestFit="1" customWidth="1"/>
    <col min="1260" max="1260" width="41.42578125" style="152" bestFit="1" customWidth="1"/>
    <col min="1261" max="1261" width="9" style="152"/>
    <col min="1262" max="1262" width="16.140625" style="152" customWidth="1"/>
    <col min="1263" max="1263" width="12.7109375" style="152" bestFit="1" customWidth="1"/>
    <col min="1264" max="1264" width="17.85546875" style="152" customWidth="1"/>
    <col min="1265" max="1265" width="13.140625" style="152" bestFit="1" customWidth="1"/>
    <col min="1266" max="1266" width="11.42578125" style="152" bestFit="1" customWidth="1"/>
    <col min="1267" max="1267" width="15.42578125" style="152" bestFit="1" customWidth="1"/>
    <col min="1268" max="1268" width="6.28515625" style="152" bestFit="1" customWidth="1"/>
    <col min="1269" max="1269" width="11.28515625" style="152" bestFit="1" customWidth="1"/>
    <col min="1270" max="1514" width="9" style="152"/>
    <col min="1515" max="1515" width="4.85546875" style="152" bestFit="1" customWidth="1"/>
    <col min="1516" max="1516" width="41.42578125" style="152" bestFit="1" customWidth="1"/>
    <col min="1517" max="1517" width="9" style="152"/>
    <col min="1518" max="1518" width="16.140625" style="152" customWidth="1"/>
    <col min="1519" max="1519" width="12.7109375" style="152" bestFit="1" customWidth="1"/>
    <col min="1520" max="1520" width="17.85546875" style="152" customWidth="1"/>
    <col min="1521" max="1521" width="13.140625" style="152" bestFit="1" customWidth="1"/>
    <col min="1522" max="1522" width="11.42578125" style="152" bestFit="1" customWidth="1"/>
    <col min="1523" max="1523" width="15.42578125" style="152" bestFit="1" customWidth="1"/>
    <col min="1524" max="1524" width="6.28515625" style="152" bestFit="1" customWidth="1"/>
    <col min="1525" max="1525" width="11.28515625" style="152" bestFit="1" customWidth="1"/>
    <col min="1526" max="1770" width="9" style="152"/>
    <col min="1771" max="1771" width="4.85546875" style="152" bestFit="1" customWidth="1"/>
    <col min="1772" max="1772" width="41.42578125" style="152" bestFit="1" customWidth="1"/>
    <col min="1773" max="1773" width="9" style="152"/>
    <col min="1774" max="1774" width="16.140625" style="152" customWidth="1"/>
    <col min="1775" max="1775" width="12.7109375" style="152" bestFit="1" customWidth="1"/>
    <col min="1776" max="1776" width="17.85546875" style="152" customWidth="1"/>
    <col min="1777" max="1777" width="13.140625" style="152" bestFit="1" customWidth="1"/>
    <col min="1778" max="1778" width="11.42578125" style="152" bestFit="1" customWidth="1"/>
    <col min="1779" max="1779" width="15.42578125" style="152" bestFit="1" customWidth="1"/>
    <col min="1780" max="1780" width="6.28515625" style="152" bestFit="1" customWidth="1"/>
    <col min="1781" max="1781" width="11.28515625" style="152" bestFit="1" customWidth="1"/>
    <col min="1782" max="2026" width="9" style="152"/>
    <col min="2027" max="2027" width="4.85546875" style="152" bestFit="1" customWidth="1"/>
    <col min="2028" max="2028" width="41.42578125" style="152" bestFit="1" customWidth="1"/>
    <col min="2029" max="2029" width="9" style="152"/>
    <col min="2030" max="2030" width="16.140625" style="152" customWidth="1"/>
    <col min="2031" max="2031" width="12.7109375" style="152" bestFit="1" customWidth="1"/>
    <col min="2032" max="2032" width="17.85546875" style="152" customWidth="1"/>
    <col min="2033" max="2033" width="13.140625" style="152" bestFit="1" customWidth="1"/>
    <col min="2034" max="2034" width="11.42578125" style="152" bestFit="1" customWidth="1"/>
    <col min="2035" max="2035" width="15.42578125" style="152" bestFit="1" customWidth="1"/>
    <col min="2036" max="2036" width="6.28515625" style="152" bestFit="1" customWidth="1"/>
    <col min="2037" max="2037" width="11.28515625" style="152" bestFit="1" customWidth="1"/>
    <col min="2038" max="2282" width="9" style="152"/>
    <col min="2283" max="2283" width="4.85546875" style="152" bestFit="1" customWidth="1"/>
    <col min="2284" max="2284" width="41.42578125" style="152" bestFit="1" customWidth="1"/>
    <col min="2285" max="2285" width="9" style="152"/>
    <col min="2286" max="2286" width="16.140625" style="152" customWidth="1"/>
    <col min="2287" max="2287" width="12.7109375" style="152" bestFit="1" customWidth="1"/>
    <col min="2288" max="2288" width="17.85546875" style="152" customWidth="1"/>
    <col min="2289" max="2289" width="13.140625" style="152" bestFit="1" customWidth="1"/>
    <col min="2290" max="2290" width="11.42578125" style="152" bestFit="1" customWidth="1"/>
    <col min="2291" max="2291" width="15.42578125" style="152" bestFit="1" customWidth="1"/>
    <col min="2292" max="2292" width="6.28515625" style="152" bestFit="1" customWidth="1"/>
    <col min="2293" max="2293" width="11.28515625" style="152" bestFit="1" customWidth="1"/>
    <col min="2294" max="2538" width="9" style="152"/>
    <col min="2539" max="2539" width="4.85546875" style="152" bestFit="1" customWidth="1"/>
    <col min="2540" max="2540" width="41.42578125" style="152" bestFit="1" customWidth="1"/>
    <col min="2541" max="2541" width="9" style="152"/>
    <col min="2542" max="2542" width="16.140625" style="152" customWidth="1"/>
    <col min="2543" max="2543" width="12.7109375" style="152" bestFit="1" customWidth="1"/>
    <col min="2544" max="2544" width="17.85546875" style="152" customWidth="1"/>
    <col min="2545" max="2545" width="13.140625" style="152" bestFit="1" customWidth="1"/>
    <col min="2546" max="2546" width="11.42578125" style="152" bestFit="1" customWidth="1"/>
    <col min="2547" max="2547" width="15.42578125" style="152" bestFit="1" customWidth="1"/>
    <col min="2548" max="2548" width="6.28515625" style="152" bestFit="1" customWidth="1"/>
    <col min="2549" max="2549" width="11.28515625" style="152" bestFit="1" customWidth="1"/>
    <col min="2550" max="2794" width="9" style="152"/>
    <col min="2795" max="2795" width="4.85546875" style="152" bestFit="1" customWidth="1"/>
    <col min="2796" max="2796" width="41.42578125" style="152" bestFit="1" customWidth="1"/>
    <col min="2797" max="2797" width="9" style="152"/>
    <col min="2798" max="2798" width="16.140625" style="152" customWidth="1"/>
    <col min="2799" max="2799" width="12.7109375" style="152" bestFit="1" customWidth="1"/>
    <col min="2800" max="2800" width="17.85546875" style="152" customWidth="1"/>
    <col min="2801" max="2801" width="13.140625" style="152" bestFit="1" customWidth="1"/>
    <col min="2802" max="2802" width="11.42578125" style="152" bestFit="1" customWidth="1"/>
    <col min="2803" max="2803" width="15.42578125" style="152" bestFit="1" customWidth="1"/>
    <col min="2804" max="2804" width="6.28515625" style="152" bestFit="1" customWidth="1"/>
    <col min="2805" max="2805" width="11.28515625" style="152" bestFit="1" customWidth="1"/>
    <col min="2806" max="3050" width="9" style="152"/>
    <col min="3051" max="3051" width="4.85546875" style="152" bestFit="1" customWidth="1"/>
    <col min="3052" max="3052" width="41.42578125" style="152" bestFit="1" customWidth="1"/>
    <col min="3053" max="3053" width="9" style="152"/>
    <col min="3054" max="3054" width="16.140625" style="152" customWidth="1"/>
    <col min="3055" max="3055" width="12.7109375" style="152" bestFit="1" customWidth="1"/>
    <col min="3056" max="3056" width="17.85546875" style="152" customWidth="1"/>
    <col min="3057" max="3057" width="13.140625" style="152" bestFit="1" customWidth="1"/>
    <col min="3058" max="3058" width="11.42578125" style="152" bestFit="1" customWidth="1"/>
    <col min="3059" max="3059" width="15.42578125" style="152" bestFit="1" customWidth="1"/>
    <col min="3060" max="3060" width="6.28515625" style="152" bestFit="1" customWidth="1"/>
    <col min="3061" max="3061" width="11.28515625" style="152" bestFit="1" customWidth="1"/>
    <col min="3062" max="3306" width="9" style="152"/>
    <col min="3307" max="3307" width="4.85546875" style="152" bestFit="1" customWidth="1"/>
    <col min="3308" max="3308" width="41.42578125" style="152" bestFit="1" customWidth="1"/>
    <col min="3309" max="3309" width="9" style="152"/>
    <col min="3310" max="3310" width="16.140625" style="152" customWidth="1"/>
    <col min="3311" max="3311" width="12.7109375" style="152" bestFit="1" customWidth="1"/>
    <col min="3312" max="3312" width="17.85546875" style="152" customWidth="1"/>
    <col min="3313" max="3313" width="13.140625" style="152" bestFit="1" customWidth="1"/>
    <col min="3314" max="3314" width="11.42578125" style="152" bestFit="1" customWidth="1"/>
    <col min="3315" max="3315" width="15.42578125" style="152" bestFit="1" customWidth="1"/>
    <col min="3316" max="3316" width="6.28515625" style="152" bestFit="1" customWidth="1"/>
    <col min="3317" max="3317" width="11.28515625" style="152" bestFit="1" customWidth="1"/>
    <col min="3318" max="3562" width="9" style="152"/>
    <col min="3563" max="3563" width="4.85546875" style="152" bestFit="1" customWidth="1"/>
    <col min="3564" max="3564" width="41.42578125" style="152" bestFit="1" customWidth="1"/>
    <col min="3565" max="3565" width="9" style="152"/>
    <col min="3566" max="3566" width="16.140625" style="152" customWidth="1"/>
    <col min="3567" max="3567" width="12.7109375" style="152" bestFit="1" customWidth="1"/>
    <col min="3568" max="3568" width="17.85546875" style="152" customWidth="1"/>
    <col min="3569" max="3569" width="13.140625" style="152" bestFit="1" customWidth="1"/>
    <col min="3570" max="3570" width="11.42578125" style="152" bestFit="1" customWidth="1"/>
    <col min="3571" max="3571" width="15.42578125" style="152" bestFit="1" customWidth="1"/>
    <col min="3572" max="3572" width="6.28515625" style="152" bestFit="1" customWidth="1"/>
    <col min="3573" max="3573" width="11.28515625" style="152" bestFit="1" customWidth="1"/>
    <col min="3574" max="3818" width="9" style="152"/>
    <col min="3819" max="3819" width="4.85546875" style="152" bestFit="1" customWidth="1"/>
    <col min="3820" max="3820" width="41.42578125" style="152" bestFit="1" customWidth="1"/>
    <col min="3821" max="3821" width="9" style="152"/>
    <col min="3822" max="3822" width="16.140625" style="152" customWidth="1"/>
    <col min="3823" max="3823" width="12.7109375" style="152" bestFit="1" customWidth="1"/>
    <col min="3824" max="3824" width="17.85546875" style="152" customWidth="1"/>
    <col min="3825" max="3825" width="13.140625" style="152" bestFit="1" customWidth="1"/>
    <col min="3826" max="3826" width="11.42578125" style="152" bestFit="1" customWidth="1"/>
    <col min="3827" max="3827" width="15.42578125" style="152" bestFit="1" customWidth="1"/>
    <col min="3828" max="3828" width="6.28515625" style="152" bestFit="1" customWidth="1"/>
    <col min="3829" max="3829" width="11.28515625" style="152" bestFit="1" customWidth="1"/>
    <col min="3830" max="4074" width="9" style="152"/>
    <col min="4075" max="4075" width="4.85546875" style="152" bestFit="1" customWidth="1"/>
    <col min="4076" max="4076" width="41.42578125" style="152" bestFit="1" customWidth="1"/>
    <col min="4077" max="4077" width="9" style="152"/>
    <col min="4078" max="4078" width="16.140625" style="152" customWidth="1"/>
    <col min="4079" max="4079" width="12.7109375" style="152" bestFit="1" customWidth="1"/>
    <col min="4080" max="4080" width="17.85546875" style="152" customWidth="1"/>
    <col min="4081" max="4081" width="13.140625" style="152" bestFit="1" customWidth="1"/>
    <col min="4082" max="4082" width="11.42578125" style="152" bestFit="1" customWidth="1"/>
    <col min="4083" max="4083" width="15.42578125" style="152" bestFit="1" customWidth="1"/>
    <col min="4084" max="4084" width="6.28515625" style="152" bestFit="1" customWidth="1"/>
    <col min="4085" max="4085" width="11.28515625" style="152" bestFit="1" customWidth="1"/>
    <col min="4086" max="4330" width="9" style="152"/>
    <col min="4331" max="4331" width="4.85546875" style="152" bestFit="1" customWidth="1"/>
    <col min="4332" max="4332" width="41.42578125" style="152" bestFit="1" customWidth="1"/>
    <col min="4333" max="4333" width="9" style="152"/>
    <col min="4334" max="4334" width="16.140625" style="152" customWidth="1"/>
    <col min="4335" max="4335" width="12.7109375" style="152" bestFit="1" customWidth="1"/>
    <col min="4336" max="4336" width="17.85546875" style="152" customWidth="1"/>
    <col min="4337" max="4337" width="13.140625" style="152" bestFit="1" customWidth="1"/>
    <col min="4338" max="4338" width="11.42578125" style="152" bestFit="1" customWidth="1"/>
    <col min="4339" max="4339" width="15.42578125" style="152" bestFit="1" customWidth="1"/>
    <col min="4340" max="4340" width="6.28515625" style="152" bestFit="1" customWidth="1"/>
    <col min="4341" max="4341" width="11.28515625" style="152" bestFit="1" customWidth="1"/>
    <col min="4342" max="4586" width="9" style="152"/>
    <col min="4587" max="4587" width="4.85546875" style="152" bestFit="1" customWidth="1"/>
    <col min="4588" max="4588" width="41.42578125" style="152" bestFit="1" customWidth="1"/>
    <col min="4589" max="4589" width="9" style="152"/>
    <col min="4590" max="4590" width="16.140625" style="152" customWidth="1"/>
    <col min="4591" max="4591" width="12.7109375" style="152" bestFit="1" customWidth="1"/>
    <col min="4592" max="4592" width="17.85546875" style="152" customWidth="1"/>
    <col min="4593" max="4593" width="13.140625" style="152" bestFit="1" customWidth="1"/>
    <col min="4594" max="4594" width="11.42578125" style="152" bestFit="1" customWidth="1"/>
    <col min="4595" max="4595" width="15.42578125" style="152" bestFit="1" customWidth="1"/>
    <col min="4596" max="4596" width="6.28515625" style="152" bestFit="1" customWidth="1"/>
    <col min="4597" max="4597" width="11.28515625" style="152" bestFit="1" customWidth="1"/>
    <col min="4598" max="4842" width="9" style="152"/>
    <col min="4843" max="4843" width="4.85546875" style="152" bestFit="1" customWidth="1"/>
    <col min="4844" max="4844" width="41.42578125" style="152" bestFit="1" customWidth="1"/>
    <col min="4845" max="4845" width="9" style="152"/>
    <col min="4846" max="4846" width="16.140625" style="152" customWidth="1"/>
    <col min="4847" max="4847" width="12.7109375" style="152" bestFit="1" customWidth="1"/>
    <col min="4848" max="4848" width="17.85546875" style="152" customWidth="1"/>
    <col min="4849" max="4849" width="13.140625" style="152" bestFit="1" customWidth="1"/>
    <col min="4850" max="4850" width="11.42578125" style="152" bestFit="1" customWidth="1"/>
    <col min="4851" max="4851" width="15.42578125" style="152" bestFit="1" customWidth="1"/>
    <col min="4852" max="4852" width="6.28515625" style="152" bestFit="1" customWidth="1"/>
    <col min="4853" max="4853" width="11.28515625" style="152" bestFit="1" customWidth="1"/>
    <col min="4854" max="5098" width="9" style="152"/>
    <col min="5099" max="5099" width="4.85546875" style="152" bestFit="1" customWidth="1"/>
    <col min="5100" max="5100" width="41.42578125" style="152" bestFit="1" customWidth="1"/>
    <col min="5101" max="5101" width="9" style="152"/>
    <col min="5102" max="5102" width="16.140625" style="152" customWidth="1"/>
    <col min="5103" max="5103" width="12.7109375" style="152" bestFit="1" customWidth="1"/>
    <col min="5104" max="5104" width="17.85546875" style="152" customWidth="1"/>
    <col min="5105" max="5105" width="13.140625" style="152" bestFit="1" customWidth="1"/>
    <col min="5106" max="5106" width="11.42578125" style="152" bestFit="1" customWidth="1"/>
    <col min="5107" max="5107" width="15.42578125" style="152" bestFit="1" customWidth="1"/>
    <col min="5108" max="5108" width="6.28515625" style="152" bestFit="1" customWidth="1"/>
    <col min="5109" max="5109" width="11.28515625" style="152" bestFit="1" customWidth="1"/>
    <col min="5110" max="5354" width="9" style="152"/>
    <col min="5355" max="5355" width="4.85546875" style="152" bestFit="1" customWidth="1"/>
    <col min="5356" max="5356" width="41.42578125" style="152" bestFit="1" customWidth="1"/>
    <col min="5357" max="5357" width="9" style="152"/>
    <col min="5358" max="5358" width="16.140625" style="152" customWidth="1"/>
    <col min="5359" max="5359" width="12.7109375" style="152" bestFit="1" customWidth="1"/>
    <col min="5360" max="5360" width="17.85546875" style="152" customWidth="1"/>
    <col min="5361" max="5361" width="13.140625" style="152" bestFit="1" customWidth="1"/>
    <col min="5362" max="5362" width="11.42578125" style="152" bestFit="1" customWidth="1"/>
    <col min="5363" max="5363" width="15.42578125" style="152" bestFit="1" customWidth="1"/>
    <col min="5364" max="5364" width="6.28515625" style="152" bestFit="1" customWidth="1"/>
    <col min="5365" max="5365" width="11.28515625" style="152" bestFit="1" customWidth="1"/>
    <col min="5366" max="5610" width="9" style="152"/>
    <col min="5611" max="5611" width="4.85546875" style="152" bestFit="1" customWidth="1"/>
    <col min="5612" max="5612" width="41.42578125" style="152" bestFit="1" customWidth="1"/>
    <col min="5613" max="5613" width="9" style="152"/>
    <col min="5614" max="5614" width="16.140625" style="152" customWidth="1"/>
    <col min="5615" max="5615" width="12.7109375" style="152" bestFit="1" customWidth="1"/>
    <col min="5616" max="5616" width="17.85546875" style="152" customWidth="1"/>
    <col min="5617" max="5617" width="13.140625" style="152" bestFit="1" customWidth="1"/>
    <col min="5618" max="5618" width="11.42578125" style="152" bestFit="1" customWidth="1"/>
    <col min="5619" max="5619" width="15.42578125" style="152" bestFit="1" customWidth="1"/>
    <col min="5620" max="5620" width="6.28515625" style="152" bestFit="1" customWidth="1"/>
    <col min="5621" max="5621" width="11.28515625" style="152" bestFit="1" customWidth="1"/>
    <col min="5622" max="5866" width="9" style="152"/>
    <col min="5867" max="5867" width="4.85546875" style="152" bestFit="1" customWidth="1"/>
    <col min="5868" max="5868" width="41.42578125" style="152" bestFit="1" customWidth="1"/>
    <col min="5869" max="5869" width="9" style="152"/>
    <col min="5870" max="5870" width="16.140625" style="152" customWidth="1"/>
    <col min="5871" max="5871" width="12.7109375" style="152" bestFit="1" customWidth="1"/>
    <col min="5872" max="5872" width="17.85546875" style="152" customWidth="1"/>
    <col min="5873" max="5873" width="13.140625" style="152" bestFit="1" customWidth="1"/>
    <col min="5874" max="5874" width="11.42578125" style="152" bestFit="1" customWidth="1"/>
    <col min="5875" max="5875" width="15.42578125" style="152" bestFit="1" customWidth="1"/>
    <col min="5876" max="5876" width="6.28515625" style="152" bestFit="1" customWidth="1"/>
    <col min="5877" max="5877" width="11.28515625" style="152" bestFit="1" customWidth="1"/>
    <col min="5878" max="6122" width="9" style="152"/>
    <col min="6123" max="6123" width="4.85546875" style="152" bestFit="1" customWidth="1"/>
    <col min="6124" max="6124" width="41.42578125" style="152" bestFit="1" customWidth="1"/>
    <col min="6125" max="6125" width="9" style="152"/>
    <col min="6126" max="6126" width="16.140625" style="152" customWidth="1"/>
    <col min="6127" max="6127" width="12.7109375" style="152" bestFit="1" customWidth="1"/>
    <col min="6128" max="6128" width="17.85546875" style="152" customWidth="1"/>
    <col min="6129" max="6129" width="13.140625" style="152" bestFit="1" customWidth="1"/>
    <col min="6130" max="6130" width="11.42578125" style="152" bestFit="1" customWidth="1"/>
    <col min="6131" max="6131" width="15.42578125" style="152" bestFit="1" customWidth="1"/>
    <col min="6132" max="6132" width="6.28515625" style="152" bestFit="1" customWidth="1"/>
    <col min="6133" max="6133" width="11.28515625" style="152" bestFit="1" customWidth="1"/>
    <col min="6134" max="6378" width="9" style="152"/>
    <col min="6379" max="6379" width="4.85546875" style="152" bestFit="1" customWidth="1"/>
    <col min="6380" max="6380" width="41.42578125" style="152" bestFit="1" customWidth="1"/>
    <col min="6381" max="6381" width="9" style="152"/>
    <col min="6382" max="6382" width="16.140625" style="152" customWidth="1"/>
    <col min="6383" max="6383" width="12.7109375" style="152" bestFit="1" customWidth="1"/>
    <col min="6384" max="6384" width="17.85546875" style="152" customWidth="1"/>
    <col min="6385" max="6385" width="13.140625" style="152" bestFit="1" customWidth="1"/>
    <col min="6386" max="6386" width="11.42578125" style="152" bestFit="1" customWidth="1"/>
    <col min="6387" max="6387" width="15.42578125" style="152" bestFit="1" customWidth="1"/>
    <col min="6388" max="6388" width="6.28515625" style="152" bestFit="1" customWidth="1"/>
    <col min="6389" max="6389" width="11.28515625" style="152" bestFit="1" customWidth="1"/>
    <col min="6390" max="6634" width="9" style="152"/>
    <col min="6635" max="6635" width="4.85546875" style="152" bestFit="1" customWidth="1"/>
    <col min="6636" max="6636" width="41.42578125" style="152" bestFit="1" customWidth="1"/>
    <col min="6637" max="6637" width="9" style="152"/>
    <col min="6638" max="6638" width="16.140625" style="152" customWidth="1"/>
    <col min="6639" max="6639" width="12.7109375" style="152" bestFit="1" customWidth="1"/>
    <col min="6640" max="6640" width="17.85546875" style="152" customWidth="1"/>
    <col min="6641" max="6641" width="13.140625" style="152" bestFit="1" customWidth="1"/>
    <col min="6642" max="6642" width="11.42578125" style="152" bestFit="1" customWidth="1"/>
    <col min="6643" max="6643" width="15.42578125" style="152" bestFit="1" customWidth="1"/>
    <col min="6644" max="6644" width="6.28515625" style="152" bestFit="1" customWidth="1"/>
    <col min="6645" max="6645" width="11.28515625" style="152" bestFit="1" customWidth="1"/>
    <col min="6646" max="6890" width="9" style="152"/>
    <col min="6891" max="6891" width="4.85546875" style="152" bestFit="1" customWidth="1"/>
    <col min="6892" max="6892" width="41.42578125" style="152" bestFit="1" customWidth="1"/>
    <col min="6893" max="6893" width="9" style="152"/>
    <col min="6894" max="6894" width="16.140625" style="152" customWidth="1"/>
    <col min="6895" max="6895" width="12.7109375" style="152" bestFit="1" customWidth="1"/>
    <col min="6896" max="6896" width="17.85546875" style="152" customWidth="1"/>
    <col min="6897" max="6897" width="13.140625" style="152" bestFit="1" customWidth="1"/>
    <col min="6898" max="6898" width="11.42578125" style="152" bestFit="1" customWidth="1"/>
    <col min="6899" max="6899" width="15.42578125" style="152" bestFit="1" customWidth="1"/>
    <col min="6900" max="6900" width="6.28515625" style="152" bestFit="1" customWidth="1"/>
    <col min="6901" max="6901" width="11.28515625" style="152" bestFit="1" customWidth="1"/>
    <col min="6902" max="7146" width="9" style="152"/>
    <col min="7147" max="7147" width="4.85546875" style="152" bestFit="1" customWidth="1"/>
    <col min="7148" max="7148" width="41.42578125" style="152" bestFit="1" customWidth="1"/>
    <col min="7149" max="7149" width="9" style="152"/>
    <col min="7150" max="7150" width="16.140625" style="152" customWidth="1"/>
    <col min="7151" max="7151" width="12.7109375" style="152" bestFit="1" customWidth="1"/>
    <col min="7152" max="7152" width="17.85546875" style="152" customWidth="1"/>
    <col min="7153" max="7153" width="13.140625" style="152" bestFit="1" customWidth="1"/>
    <col min="7154" max="7154" width="11.42578125" style="152" bestFit="1" customWidth="1"/>
    <col min="7155" max="7155" width="15.42578125" style="152" bestFit="1" customWidth="1"/>
    <col min="7156" max="7156" width="6.28515625" style="152" bestFit="1" customWidth="1"/>
    <col min="7157" max="7157" width="11.28515625" style="152" bestFit="1" customWidth="1"/>
    <col min="7158" max="7402" width="9" style="152"/>
    <col min="7403" max="7403" width="4.85546875" style="152" bestFit="1" customWidth="1"/>
    <col min="7404" max="7404" width="41.42578125" style="152" bestFit="1" customWidth="1"/>
    <col min="7405" max="7405" width="9" style="152"/>
    <col min="7406" max="7406" width="16.140625" style="152" customWidth="1"/>
    <col min="7407" max="7407" width="12.7109375" style="152" bestFit="1" customWidth="1"/>
    <col min="7408" max="7408" width="17.85546875" style="152" customWidth="1"/>
    <col min="7409" max="7409" width="13.140625" style="152" bestFit="1" customWidth="1"/>
    <col min="7410" max="7410" width="11.42578125" style="152" bestFit="1" customWidth="1"/>
    <col min="7411" max="7411" width="15.42578125" style="152" bestFit="1" customWidth="1"/>
    <col min="7412" max="7412" width="6.28515625" style="152" bestFit="1" customWidth="1"/>
    <col min="7413" max="7413" width="11.28515625" style="152" bestFit="1" customWidth="1"/>
    <col min="7414" max="7658" width="9" style="152"/>
    <col min="7659" max="7659" width="4.85546875" style="152" bestFit="1" customWidth="1"/>
    <col min="7660" max="7660" width="41.42578125" style="152" bestFit="1" customWidth="1"/>
    <col min="7661" max="7661" width="9" style="152"/>
    <col min="7662" max="7662" width="16.140625" style="152" customWidth="1"/>
    <col min="7663" max="7663" width="12.7109375" style="152" bestFit="1" customWidth="1"/>
    <col min="7664" max="7664" width="17.85546875" style="152" customWidth="1"/>
    <col min="7665" max="7665" width="13.140625" style="152" bestFit="1" customWidth="1"/>
    <col min="7666" max="7666" width="11.42578125" style="152" bestFit="1" customWidth="1"/>
    <col min="7667" max="7667" width="15.42578125" style="152" bestFit="1" customWidth="1"/>
    <col min="7668" max="7668" width="6.28515625" style="152" bestFit="1" customWidth="1"/>
    <col min="7669" max="7669" width="11.28515625" style="152" bestFit="1" customWidth="1"/>
    <col min="7670" max="7914" width="9" style="152"/>
    <col min="7915" max="7915" width="4.85546875" style="152" bestFit="1" customWidth="1"/>
    <col min="7916" max="7916" width="41.42578125" style="152" bestFit="1" customWidth="1"/>
    <col min="7917" max="7917" width="9" style="152"/>
    <col min="7918" max="7918" width="16.140625" style="152" customWidth="1"/>
    <col min="7919" max="7919" width="12.7109375" style="152" bestFit="1" customWidth="1"/>
    <col min="7920" max="7920" width="17.85546875" style="152" customWidth="1"/>
    <col min="7921" max="7921" width="13.140625" style="152" bestFit="1" customWidth="1"/>
    <col min="7922" max="7922" width="11.42578125" style="152" bestFit="1" customWidth="1"/>
    <col min="7923" max="7923" width="15.42578125" style="152" bestFit="1" customWidth="1"/>
    <col min="7924" max="7924" width="6.28515625" style="152" bestFit="1" customWidth="1"/>
    <col min="7925" max="7925" width="11.28515625" style="152" bestFit="1" customWidth="1"/>
    <col min="7926" max="8170" width="9" style="152"/>
    <col min="8171" max="8171" width="4.85546875" style="152" bestFit="1" customWidth="1"/>
    <col min="8172" max="8172" width="41.42578125" style="152" bestFit="1" customWidth="1"/>
    <col min="8173" max="8173" width="9" style="152"/>
    <col min="8174" max="8174" width="16.140625" style="152" customWidth="1"/>
    <col min="8175" max="8175" width="12.7109375" style="152" bestFit="1" customWidth="1"/>
    <col min="8176" max="8176" width="17.85546875" style="152" customWidth="1"/>
    <col min="8177" max="8177" width="13.140625" style="152" bestFit="1" customWidth="1"/>
    <col min="8178" max="8178" width="11.42578125" style="152" bestFit="1" customWidth="1"/>
    <col min="8179" max="8179" width="15.42578125" style="152" bestFit="1" customWidth="1"/>
    <col min="8180" max="8180" width="6.28515625" style="152" bestFit="1" customWidth="1"/>
    <col min="8181" max="8181" width="11.28515625" style="152" bestFit="1" customWidth="1"/>
    <col min="8182" max="8426" width="9" style="152"/>
    <col min="8427" max="8427" width="4.85546875" style="152" bestFit="1" customWidth="1"/>
    <col min="8428" max="8428" width="41.42578125" style="152" bestFit="1" customWidth="1"/>
    <col min="8429" max="8429" width="9" style="152"/>
    <col min="8430" max="8430" width="16.140625" style="152" customWidth="1"/>
    <col min="8431" max="8431" width="12.7109375" style="152" bestFit="1" customWidth="1"/>
    <col min="8432" max="8432" width="17.85546875" style="152" customWidth="1"/>
    <col min="8433" max="8433" width="13.140625" style="152" bestFit="1" customWidth="1"/>
    <col min="8434" max="8434" width="11.42578125" style="152" bestFit="1" customWidth="1"/>
    <col min="8435" max="8435" width="15.42578125" style="152" bestFit="1" customWidth="1"/>
    <col min="8436" max="8436" width="6.28515625" style="152" bestFit="1" customWidth="1"/>
    <col min="8437" max="8437" width="11.28515625" style="152" bestFit="1" customWidth="1"/>
    <col min="8438" max="8682" width="9" style="152"/>
    <col min="8683" max="8683" width="4.85546875" style="152" bestFit="1" customWidth="1"/>
    <col min="8684" max="8684" width="41.42578125" style="152" bestFit="1" customWidth="1"/>
    <col min="8685" max="8685" width="9" style="152"/>
    <col min="8686" max="8686" width="16.140625" style="152" customWidth="1"/>
    <col min="8687" max="8687" width="12.7109375" style="152" bestFit="1" customWidth="1"/>
    <col min="8688" max="8688" width="17.85546875" style="152" customWidth="1"/>
    <col min="8689" max="8689" width="13.140625" style="152" bestFit="1" customWidth="1"/>
    <col min="8690" max="8690" width="11.42578125" style="152" bestFit="1" customWidth="1"/>
    <col min="8691" max="8691" width="15.42578125" style="152" bestFit="1" customWidth="1"/>
    <col min="8692" max="8692" width="6.28515625" style="152" bestFit="1" customWidth="1"/>
    <col min="8693" max="8693" width="11.28515625" style="152" bestFit="1" customWidth="1"/>
    <col min="8694" max="8938" width="9" style="152"/>
    <col min="8939" max="8939" width="4.85546875" style="152" bestFit="1" customWidth="1"/>
    <col min="8940" max="8940" width="41.42578125" style="152" bestFit="1" customWidth="1"/>
    <col min="8941" max="8941" width="9" style="152"/>
    <col min="8942" max="8942" width="16.140625" style="152" customWidth="1"/>
    <col min="8943" max="8943" width="12.7109375" style="152" bestFit="1" customWidth="1"/>
    <col min="8944" max="8944" width="17.85546875" style="152" customWidth="1"/>
    <col min="8945" max="8945" width="13.140625" style="152" bestFit="1" customWidth="1"/>
    <col min="8946" max="8946" width="11.42578125" style="152" bestFit="1" customWidth="1"/>
    <col min="8947" max="8947" width="15.42578125" style="152" bestFit="1" customWidth="1"/>
    <col min="8948" max="8948" width="6.28515625" style="152" bestFit="1" customWidth="1"/>
    <col min="8949" max="8949" width="11.28515625" style="152" bestFit="1" customWidth="1"/>
    <col min="8950" max="9194" width="9" style="152"/>
    <col min="9195" max="9195" width="4.85546875" style="152" bestFit="1" customWidth="1"/>
    <col min="9196" max="9196" width="41.42578125" style="152" bestFit="1" customWidth="1"/>
    <col min="9197" max="9197" width="9" style="152"/>
    <col min="9198" max="9198" width="16.140625" style="152" customWidth="1"/>
    <col min="9199" max="9199" width="12.7109375" style="152" bestFit="1" customWidth="1"/>
    <col min="9200" max="9200" width="17.85546875" style="152" customWidth="1"/>
    <col min="9201" max="9201" width="13.140625" style="152" bestFit="1" customWidth="1"/>
    <col min="9202" max="9202" width="11.42578125" style="152" bestFit="1" customWidth="1"/>
    <col min="9203" max="9203" width="15.42578125" style="152" bestFit="1" customWidth="1"/>
    <col min="9204" max="9204" width="6.28515625" style="152" bestFit="1" customWidth="1"/>
    <col min="9205" max="9205" width="11.28515625" style="152" bestFit="1" customWidth="1"/>
    <col min="9206" max="9450" width="9" style="152"/>
    <col min="9451" max="9451" width="4.85546875" style="152" bestFit="1" customWidth="1"/>
    <col min="9452" max="9452" width="41.42578125" style="152" bestFit="1" customWidth="1"/>
    <col min="9453" max="9453" width="9" style="152"/>
    <col min="9454" max="9454" width="16.140625" style="152" customWidth="1"/>
    <col min="9455" max="9455" width="12.7109375" style="152" bestFit="1" customWidth="1"/>
    <col min="9456" max="9456" width="17.85546875" style="152" customWidth="1"/>
    <col min="9457" max="9457" width="13.140625" style="152" bestFit="1" customWidth="1"/>
    <col min="9458" max="9458" width="11.42578125" style="152" bestFit="1" customWidth="1"/>
    <col min="9459" max="9459" width="15.42578125" style="152" bestFit="1" customWidth="1"/>
    <col min="9460" max="9460" width="6.28515625" style="152" bestFit="1" customWidth="1"/>
    <col min="9461" max="9461" width="11.28515625" style="152" bestFit="1" customWidth="1"/>
    <col min="9462" max="9706" width="9" style="152"/>
    <col min="9707" max="9707" width="4.85546875" style="152" bestFit="1" customWidth="1"/>
    <col min="9708" max="9708" width="41.42578125" style="152" bestFit="1" customWidth="1"/>
    <col min="9709" max="9709" width="9" style="152"/>
    <col min="9710" max="9710" width="16.140625" style="152" customWidth="1"/>
    <col min="9711" max="9711" width="12.7109375" style="152" bestFit="1" customWidth="1"/>
    <col min="9712" max="9712" width="17.85546875" style="152" customWidth="1"/>
    <col min="9713" max="9713" width="13.140625" style="152" bestFit="1" customWidth="1"/>
    <col min="9714" max="9714" width="11.42578125" style="152" bestFit="1" customWidth="1"/>
    <col min="9715" max="9715" width="15.42578125" style="152" bestFit="1" customWidth="1"/>
    <col min="9716" max="9716" width="6.28515625" style="152" bestFit="1" customWidth="1"/>
    <col min="9717" max="9717" width="11.28515625" style="152" bestFit="1" customWidth="1"/>
    <col min="9718" max="9962" width="9" style="152"/>
    <col min="9963" max="9963" width="4.85546875" style="152" bestFit="1" customWidth="1"/>
    <col min="9964" max="9964" width="41.42578125" style="152" bestFit="1" customWidth="1"/>
    <col min="9965" max="9965" width="9" style="152"/>
    <col min="9966" max="9966" width="16.140625" style="152" customWidth="1"/>
    <col min="9967" max="9967" width="12.7109375" style="152" bestFit="1" customWidth="1"/>
    <col min="9968" max="9968" width="17.85546875" style="152" customWidth="1"/>
    <col min="9969" max="9969" width="13.140625" style="152" bestFit="1" customWidth="1"/>
    <col min="9970" max="9970" width="11.42578125" style="152" bestFit="1" customWidth="1"/>
    <col min="9971" max="9971" width="15.42578125" style="152" bestFit="1" customWidth="1"/>
    <col min="9972" max="9972" width="6.28515625" style="152" bestFit="1" customWidth="1"/>
    <col min="9973" max="9973" width="11.28515625" style="152" bestFit="1" customWidth="1"/>
    <col min="9974" max="10218" width="9" style="152"/>
    <col min="10219" max="10219" width="4.85546875" style="152" bestFit="1" customWidth="1"/>
    <col min="10220" max="10220" width="41.42578125" style="152" bestFit="1" customWidth="1"/>
    <col min="10221" max="10221" width="9" style="152"/>
    <col min="10222" max="10222" width="16.140625" style="152" customWidth="1"/>
    <col min="10223" max="10223" width="12.7109375" style="152" bestFit="1" customWidth="1"/>
    <col min="10224" max="10224" width="17.85546875" style="152" customWidth="1"/>
    <col min="10225" max="10225" width="13.140625" style="152" bestFit="1" customWidth="1"/>
    <col min="10226" max="10226" width="11.42578125" style="152" bestFit="1" customWidth="1"/>
    <col min="10227" max="10227" width="15.42578125" style="152" bestFit="1" customWidth="1"/>
    <col min="10228" max="10228" width="6.28515625" style="152" bestFit="1" customWidth="1"/>
    <col min="10229" max="10229" width="11.28515625" style="152" bestFit="1" customWidth="1"/>
    <col min="10230" max="10474" width="9" style="152"/>
    <col min="10475" max="10475" width="4.85546875" style="152" bestFit="1" customWidth="1"/>
    <col min="10476" max="10476" width="41.42578125" style="152" bestFit="1" customWidth="1"/>
    <col min="10477" max="10477" width="9" style="152"/>
    <col min="10478" max="10478" width="16.140625" style="152" customWidth="1"/>
    <col min="10479" max="10479" width="12.7109375" style="152" bestFit="1" customWidth="1"/>
    <col min="10480" max="10480" width="17.85546875" style="152" customWidth="1"/>
    <col min="10481" max="10481" width="13.140625" style="152" bestFit="1" customWidth="1"/>
    <col min="10482" max="10482" width="11.42578125" style="152" bestFit="1" customWidth="1"/>
    <col min="10483" max="10483" width="15.42578125" style="152" bestFit="1" customWidth="1"/>
    <col min="10484" max="10484" width="6.28515625" style="152" bestFit="1" customWidth="1"/>
    <col min="10485" max="10485" width="11.28515625" style="152" bestFit="1" customWidth="1"/>
    <col min="10486" max="10730" width="9" style="152"/>
    <col min="10731" max="10731" width="4.85546875" style="152" bestFit="1" customWidth="1"/>
    <col min="10732" max="10732" width="41.42578125" style="152" bestFit="1" customWidth="1"/>
    <col min="10733" max="10733" width="9" style="152"/>
    <col min="10734" max="10734" width="16.140625" style="152" customWidth="1"/>
    <col min="10735" max="10735" width="12.7109375" style="152" bestFit="1" customWidth="1"/>
    <col min="10736" max="10736" width="17.85546875" style="152" customWidth="1"/>
    <col min="10737" max="10737" width="13.140625" style="152" bestFit="1" customWidth="1"/>
    <col min="10738" max="10738" width="11.42578125" style="152" bestFit="1" customWidth="1"/>
    <col min="10739" max="10739" width="15.42578125" style="152" bestFit="1" customWidth="1"/>
    <col min="10740" max="10740" width="6.28515625" style="152" bestFit="1" customWidth="1"/>
    <col min="10741" max="10741" width="11.28515625" style="152" bestFit="1" customWidth="1"/>
    <col min="10742" max="10986" width="9" style="152"/>
    <col min="10987" max="10987" width="4.85546875" style="152" bestFit="1" customWidth="1"/>
    <col min="10988" max="10988" width="41.42578125" style="152" bestFit="1" customWidth="1"/>
    <col min="10989" max="10989" width="9" style="152"/>
    <col min="10990" max="10990" width="16.140625" style="152" customWidth="1"/>
    <col min="10991" max="10991" width="12.7109375" style="152" bestFit="1" customWidth="1"/>
    <col min="10992" max="10992" width="17.85546875" style="152" customWidth="1"/>
    <col min="10993" max="10993" width="13.140625" style="152" bestFit="1" customWidth="1"/>
    <col min="10994" max="10994" width="11.42578125" style="152" bestFit="1" customWidth="1"/>
    <col min="10995" max="10995" width="15.42578125" style="152" bestFit="1" customWidth="1"/>
    <col min="10996" max="10996" width="6.28515625" style="152" bestFit="1" customWidth="1"/>
    <col min="10997" max="10997" width="11.28515625" style="152" bestFit="1" customWidth="1"/>
    <col min="10998" max="11242" width="9" style="152"/>
    <col min="11243" max="11243" width="4.85546875" style="152" bestFit="1" customWidth="1"/>
    <col min="11244" max="11244" width="41.42578125" style="152" bestFit="1" customWidth="1"/>
    <col min="11245" max="11245" width="9" style="152"/>
    <col min="11246" max="11246" width="16.140625" style="152" customWidth="1"/>
    <col min="11247" max="11247" width="12.7109375" style="152" bestFit="1" customWidth="1"/>
    <col min="11248" max="11248" width="17.85546875" style="152" customWidth="1"/>
    <col min="11249" max="11249" width="13.140625" style="152" bestFit="1" customWidth="1"/>
    <col min="11250" max="11250" width="11.42578125" style="152" bestFit="1" customWidth="1"/>
    <col min="11251" max="11251" width="15.42578125" style="152" bestFit="1" customWidth="1"/>
    <col min="11252" max="11252" width="6.28515625" style="152" bestFit="1" customWidth="1"/>
    <col min="11253" max="11253" width="11.28515625" style="152" bestFit="1" customWidth="1"/>
    <col min="11254" max="11498" width="9" style="152"/>
    <col min="11499" max="11499" width="4.85546875" style="152" bestFit="1" customWidth="1"/>
    <col min="11500" max="11500" width="41.42578125" style="152" bestFit="1" customWidth="1"/>
    <col min="11501" max="11501" width="9" style="152"/>
    <col min="11502" max="11502" width="16.140625" style="152" customWidth="1"/>
    <col min="11503" max="11503" width="12.7109375" style="152" bestFit="1" customWidth="1"/>
    <col min="11504" max="11504" width="17.85546875" style="152" customWidth="1"/>
    <col min="11505" max="11505" width="13.140625" style="152" bestFit="1" customWidth="1"/>
    <col min="11506" max="11506" width="11.42578125" style="152" bestFit="1" customWidth="1"/>
    <col min="11507" max="11507" width="15.42578125" style="152" bestFit="1" customWidth="1"/>
    <col min="11508" max="11508" width="6.28515625" style="152" bestFit="1" customWidth="1"/>
    <col min="11509" max="11509" width="11.28515625" style="152" bestFit="1" customWidth="1"/>
    <col min="11510" max="11754" width="9" style="152"/>
    <col min="11755" max="11755" width="4.85546875" style="152" bestFit="1" customWidth="1"/>
    <col min="11756" max="11756" width="41.42578125" style="152" bestFit="1" customWidth="1"/>
    <col min="11757" max="11757" width="9" style="152"/>
    <col min="11758" max="11758" width="16.140625" style="152" customWidth="1"/>
    <col min="11759" max="11759" width="12.7109375" style="152" bestFit="1" customWidth="1"/>
    <col min="11760" max="11760" width="17.85546875" style="152" customWidth="1"/>
    <col min="11761" max="11761" width="13.140625" style="152" bestFit="1" customWidth="1"/>
    <col min="11762" max="11762" width="11.42578125" style="152" bestFit="1" customWidth="1"/>
    <col min="11763" max="11763" width="15.42578125" style="152" bestFit="1" customWidth="1"/>
    <col min="11764" max="11764" width="6.28515625" style="152" bestFit="1" customWidth="1"/>
    <col min="11765" max="11765" width="11.28515625" style="152" bestFit="1" customWidth="1"/>
    <col min="11766" max="12010" width="9" style="152"/>
    <col min="12011" max="12011" width="4.85546875" style="152" bestFit="1" customWidth="1"/>
    <col min="12012" max="12012" width="41.42578125" style="152" bestFit="1" customWidth="1"/>
    <col min="12013" max="12013" width="9" style="152"/>
    <col min="12014" max="12014" width="16.140625" style="152" customWidth="1"/>
    <col min="12015" max="12015" width="12.7109375" style="152" bestFit="1" customWidth="1"/>
    <col min="12016" max="12016" width="17.85546875" style="152" customWidth="1"/>
    <col min="12017" max="12017" width="13.140625" style="152" bestFit="1" customWidth="1"/>
    <col min="12018" max="12018" width="11.42578125" style="152" bestFit="1" customWidth="1"/>
    <col min="12019" max="12019" width="15.42578125" style="152" bestFit="1" customWidth="1"/>
    <col min="12020" max="12020" width="6.28515625" style="152" bestFit="1" customWidth="1"/>
    <col min="12021" max="12021" width="11.28515625" style="152" bestFit="1" customWidth="1"/>
    <col min="12022" max="12266" width="9" style="152"/>
    <col min="12267" max="12267" width="4.85546875" style="152" bestFit="1" customWidth="1"/>
    <col min="12268" max="12268" width="41.42578125" style="152" bestFit="1" customWidth="1"/>
    <col min="12269" max="12269" width="9" style="152"/>
    <col min="12270" max="12270" width="16.140625" style="152" customWidth="1"/>
    <col min="12271" max="12271" width="12.7109375" style="152" bestFit="1" customWidth="1"/>
    <col min="12272" max="12272" width="17.85546875" style="152" customWidth="1"/>
    <col min="12273" max="12273" width="13.140625" style="152" bestFit="1" customWidth="1"/>
    <col min="12274" max="12274" width="11.42578125" style="152" bestFit="1" customWidth="1"/>
    <col min="12275" max="12275" width="15.42578125" style="152" bestFit="1" customWidth="1"/>
    <col min="12276" max="12276" width="6.28515625" style="152" bestFit="1" customWidth="1"/>
    <col min="12277" max="12277" width="11.28515625" style="152" bestFit="1" customWidth="1"/>
    <col min="12278" max="12522" width="9" style="152"/>
    <col min="12523" max="12523" width="4.85546875" style="152" bestFit="1" customWidth="1"/>
    <col min="12524" max="12524" width="41.42578125" style="152" bestFit="1" customWidth="1"/>
    <col min="12525" max="12525" width="9" style="152"/>
    <col min="12526" max="12526" width="16.140625" style="152" customWidth="1"/>
    <col min="12527" max="12527" width="12.7109375" style="152" bestFit="1" customWidth="1"/>
    <col min="12528" max="12528" width="17.85546875" style="152" customWidth="1"/>
    <col min="12529" max="12529" width="13.140625" style="152" bestFit="1" customWidth="1"/>
    <col min="12530" max="12530" width="11.42578125" style="152" bestFit="1" customWidth="1"/>
    <col min="12531" max="12531" width="15.42578125" style="152" bestFit="1" customWidth="1"/>
    <col min="12532" max="12532" width="6.28515625" style="152" bestFit="1" customWidth="1"/>
    <col min="12533" max="12533" width="11.28515625" style="152" bestFit="1" customWidth="1"/>
    <col min="12534" max="12778" width="9" style="152"/>
    <col min="12779" max="12779" width="4.85546875" style="152" bestFit="1" customWidth="1"/>
    <col min="12780" max="12780" width="41.42578125" style="152" bestFit="1" customWidth="1"/>
    <col min="12781" max="12781" width="9" style="152"/>
    <col min="12782" max="12782" width="16.140625" style="152" customWidth="1"/>
    <col min="12783" max="12783" width="12.7109375" style="152" bestFit="1" customWidth="1"/>
    <col min="12784" max="12784" width="17.85546875" style="152" customWidth="1"/>
    <col min="12785" max="12785" width="13.140625" style="152" bestFit="1" customWidth="1"/>
    <col min="12786" max="12786" width="11.42578125" style="152" bestFit="1" customWidth="1"/>
    <col min="12787" max="12787" width="15.42578125" style="152" bestFit="1" customWidth="1"/>
    <col min="12788" max="12788" width="6.28515625" style="152" bestFit="1" customWidth="1"/>
    <col min="12789" max="12789" width="11.28515625" style="152" bestFit="1" customWidth="1"/>
    <col min="12790" max="13034" width="9" style="152"/>
    <col min="13035" max="13035" width="4.85546875" style="152" bestFit="1" customWidth="1"/>
    <col min="13036" max="13036" width="41.42578125" style="152" bestFit="1" customWidth="1"/>
    <col min="13037" max="13037" width="9" style="152"/>
    <col min="13038" max="13038" width="16.140625" style="152" customWidth="1"/>
    <col min="13039" max="13039" width="12.7109375" style="152" bestFit="1" customWidth="1"/>
    <col min="13040" max="13040" width="17.85546875" style="152" customWidth="1"/>
    <col min="13041" max="13041" width="13.140625" style="152" bestFit="1" customWidth="1"/>
    <col min="13042" max="13042" width="11.42578125" style="152" bestFit="1" customWidth="1"/>
    <col min="13043" max="13043" width="15.42578125" style="152" bestFit="1" customWidth="1"/>
    <col min="13044" max="13044" width="6.28515625" style="152" bestFit="1" customWidth="1"/>
    <col min="13045" max="13045" width="11.28515625" style="152" bestFit="1" customWidth="1"/>
    <col min="13046" max="13290" width="9" style="152"/>
    <col min="13291" max="13291" width="4.85546875" style="152" bestFit="1" customWidth="1"/>
    <col min="13292" max="13292" width="41.42578125" style="152" bestFit="1" customWidth="1"/>
    <col min="13293" max="13293" width="9" style="152"/>
    <col min="13294" max="13294" width="16.140625" style="152" customWidth="1"/>
    <col min="13295" max="13295" width="12.7109375" style="152" bestFit="1" customWidth="1"/>
    <col min="13296" max="13296" width="17.85546875" style="152" customWidth="1"/>
    <col min="13297" max="13297" width="13.140625" style="152" bestFit="1" customWidth="1"/>
    <col min="13298" max="13298" width="11.42578125" style="152" bestFit="1" customWidth="1"/>
    <col min="13299" max="13299" width="15.42578125" style="152" bestFit="1" customWidth="1"/>
    <col min="13300" max="13300" width="6.28515625" style="152" bestFit="1" customWidth="1"/>
    <col min="13301" max="13301" width="11.28515625" style="152" bestFit="1" customWidth="1"/>
    <col min="13302" max="13546" width="9" style="152"/>
    <col min="13547" max="13547" width="4.85546875" style="152" bestFit="1" customWidth="1"/>
    <col min="13548" max="13548" width="41.42578125" style="152" bestFit="1" customWidth="1"/>
    <col min="13549" max="13549" width="9" style="152"/>
    <col min="13550" max="13550" width="16.140625" style="152" customWidth="1"/>
    <col min="13551" max="13551" width="12.7109375" style="152" bestFit="1" customWidth="1"/>
    <col min="13552" max="13552" width="17.85546875" style="152" customWidth="1"/>
    <col min="13553" max="13553" width="13.140625" style="152" bestFit="1" customWidth="1"/>
    <col min="13554" max="13554" width="11.42578125" style="152" bestFit="1" customWidth="1"/>
    <col min="13555" max="13555" width="15.42578125" style="152" bestFit="1" customWidth="1"/>
    <col min="13556" max="13556" width="6.28515625" style="152" bestFit="1" customWidth="1"/>
    <col min="13557" max="13557" width="11.28515625" style="152" bestFit="1" customWidth="1"/>
    <col min="13558" max="13802" width="9" style="152"/>
    <col min="13803" max="13803" width="4.85546875" style="152" bestFit="1" customWidth="1"/>
    <col min="13804" max="13804" width="41.42578125" style="152" bestFit="1" customWidth="1"/>
    <col min="13805" max="13805" width="9" style="152"/>
    <col min="13806" max="13806" width="16.140625" style="152" customWidth="1"/>
    <col min="13807" max="13807" width="12.7109375" style="152" bestFit="1" customWidth="1"/>
    <col min="13808" max="13808" width="17.85546875" style="152" customWidth="1"/>
    <col min="13809" max="13809" width="13.140625" style="152" bestFit="1" customWidth="1"/>
    <col min="13810" max="13810" width="11.42578125" style="152" bestFit="1" customWidth="1"/>
    <col min="13811" max="13811" width="15.42578125" style="152" bestFit="1" customWidth="1"/>
    <col min="13812" max="13812" width="6.28515625" style="152" bestFit="1" customWidth="1"/>
    <col min="13813" max="13813" width="11.28515625" style="152" bestFit="1" customWidth="1"/>
    <col min="13814" max="14058" width="9" style="152"/>
    <col min="14059" max="14059" width="4.85546875" style="152" bestFit="1" customWidth="1"/>
    <col min="14060" max="14060" width="41.42578125" style="152" bestFit="1" customWidth="1"/>
    <col min="14061" max="14061" width="9" style="152"/>
    <col min="14062" max="14062" width="16.140625" style="152" customWidth="1"/>
    <col min="14063" max="14063" width="12.7109375" style="152" bestFit="1" customWidth="1"/>
    <col min="14064" max="14064" width="17.85546875" style="152" customWidth="1"/>
    <col min="14065" max="14065" width="13.140625" style="152" bestFit="1" customWidth="1"/>
    <col min="14066" max="14066" width="11.42578125" style="152" bestFit="1" customWidth="1"/>
    <col min="14067" max="14067" width="15.42578125" style="152" bestFit="1" customWidth="1"/>
    <col min="14068" max="14068" width="6.28515625" style="152" bestFit="1" customWidth="1"/>
    <col min="14069" max="14069" width="11.28515625" style="152" bestFit="1" customWidth="1"/>
    <col min="14070" max="14314" width="9" style="152"/>
    <col min="14315" max="14315" width="4.85546875" style="152" bestFit="1" customWidth="1"/>
    <col min="14316" max="14316" width="41.42578125" style="152" bestFit="1" customWidth="1"/>
    <col min="14317" max="14317" width="9" style="152"/>
    <col min="14318" max="14318" width="16.140625" style="152" customWidth="1"/>
    <col min="14319" max="14319" width="12.7109375" style="152" bestFit="1" customWidth="1"/>
    <col min="14320" max="14320" width="17.85546875" style="152" customWidth="1"/>
    <col min="14321" max="14321" width="13.140625" style="152" bestFit="1" customWidth="1"/>
    <col min="14322" max="14322" width="11.42578125" style="152" bestFit="1" customWidth="1"/>
    <col min="14323" max="14323" width="15.42578125" style="152" bestFit="1" customWidth="1"/>
    <col min="14324" max="14324" width="6.28515625" style="152" bestFit="1" customWidth="1"/>
    <col min="14325" max="14325" width="11.28515625" style="152" bestFit="1" customWidth="1"/>
    <col min="14326" max="14570" width="9" style="152"/>
    <col min="14571" max="14571" width="4.85546875" style="152" bestFit="1" customWidth="1"/>
    <col min="14572" max="14572" width="41.42578125" style="152" bestFit="1" customWidth="1"/>
    <col min="14573" max="14573" width="9" style="152"/>
    <col min="14574" max="14574" width="16.140625" style="152" customWidth="1"/>
    <col min="14575" max="14575" width="12.7109375" style="152" bestFit="1" customWidth="1"/>
    <col min="14576" max="14576" width="17.85546875" style="152" customWidth="1"/>
    <col min="14577" max="14577" width="13.140625" style="152" bestFit="1" customWidth="1"/>
    <col min="14578" max="14578" width="11.42578125" style="152" bestFit="1" customWidth="1"/>
    <col min="14579" max="14579" width="15.42578125" style="152" bestFit="1" customWidth="1"/>
    <col min="14580" max="14580" width="6.28515625" style="152" bestFit="1" customWidth="1"/>
    <col min="14581" max="14581" width="11.28515625" style="152" bestFit="1" customWidth="1"/>
    <col min="14582" max="14826" width="9" style="152"/>
    <col min="14827" max="14827" width="4.85546875" style="152" bestFit="1" customWidth="1"/>
    <col min="14828" max="14828" width="41.42578125" style="152" bestFit="1" customWidth="1"/>
    <col min="14829" max="14829" width="9" style="152"/>
    <col min="14830" max="14830" width="16.140625" style="152" customWidth="1"/>
    <col min="14831" max="14831" width="12.7109375" style="152" bestFit="1" customWidth="1"/>
    <col min="14832" max="14832" width="17.85546875" style="152" customWidth="1"/>
    <col min="14833" max="14833" width="13.140625" style="152" bestFit="1" customWidth="1"/>
    <col min="14834" max="14834" width="11.42578125" style="152" bestFit="1" customWidth="1"/>
    <col min="14835" max="14835" width="15.42578125" style="152" bestFit="1" customWidth="1"/>
    <col min="14836" max="14836" width="6.28515625" style="152" bestFit="1" customWidth="1"/>
    <col min="14837" max="14837" width="11.28515625" style="152" bestFit="1" customWidth="1"/>
    <col min="14838" max="15082" width="9" style="152"/>
    <col min="15083" max="15083" width="4.85546875" style="152" bestFit="1" customWidth="1"/>
    <col min="15084" max="15084" width="41.42578125" style="152" bestFit="1" customWidth="1"/>
    <col min="15085" max="15085" width="9" style="152"/>
    <col min="15086" max="15086" width="16.140625" style="152" customWidth="1"/>
    <col min="15087" max="15087" width="12.7109375" style="152" bestFit="1" customWidth="1"/>
    <col min="15088" max="15088" width="17.85546875" style="152" customWidth="1"/>
    <col min="15089" max="15089" width="13.140625" style="152" bestFit="1" customWidth="1"/>
    <col min="15090" max="15090" width="11.42578125" style="152" bestFit="1" customWidth="1"/>
    <col min="15091" max="15091" width="15.42578125" style="152" bestFit="1" customWidth="1"/>
    <col min="15092" max="15092" width="6.28515625" style="152" bestFit="1" customWidth="1"/>
    <col min="15093" max="15093" width="11.28515625" style="152" bestFit="1" customWidth="1"/>
    <col min="15094" max="15338" width="9" style="152"/>
    <col min="15339" max="15339" width="4.85546875" style="152" bestFit="1" customWidth="1"/>
    <col min="15340" max="15340" width="41.42578125" style="152" bestFit="1" customWidth="1"/>
    <col min="15341" max="15341" width="9" style="152"/>
    <col min="15342" max="15342" width="16.140625" style="152" customWidth="1"/>
    <col min="15343" max="15343" width="12.7109375" style="152" bestFit="1" customWidth="1"/>
    <col min="15344" max="15344" width="17.85546875" style="152" customWidth="1"/>
    <col min="15345" max="15345" width="13.140625" style="152" bestFit="1" customWidth="1"/>
    <col min="15346" max="15346" width="11.42578125" style="152" bestFit="1" customWidth="1"/>
    <col min="15347" max="15347" width="15.42578125" style="152" bestFit="1" customWidth="1"/>
    <col min="15348" max="15348" width="6.28515625" style="152" bestFit="1" customWidth="1"/>
    <col min="15349" max="15349" width="11.28515625" style="152" bestFit="1" customWidth="1"/>
    <col min="15350" max="15594" width="9" style="152"/>
    <col min="15595" max="15595" width="4.85546875" style="152" bestFit="1" customWidth="1"/>
    <col min="15596" max="15596" width="41.42578125" style="152" bestFit="1" customWidth="1"/>
    <col min="15597" max="15597" width="9" style="152"/>
    <col min="15598" max="15598" width="16.140625" style="152" customWidth="1"/>
    <col min="15599" max="15599" width="12.7109375" style="152" bestFit="1" customWidth="1"/>
    <col min="15600" max="15600" width="17.85546875" style="152" customWidth="1"/>
    <col min="15601" max="15601" width="13.140625" style="152" bestFit="1" customWidth="1"/>
    <col min="15602" max="15602" width="11.42578125" style="152" bestFit="1" customWidth="1"/>
    <col min="15603" max="15603" width="15.42578125" style="152" bestFit="1" customWidth="1"/>
    <col min="15604" max="15604" width="6.28515625" style="152" bestFit="1" customWidth="1"/>
    <col min="15605" max="15605" width="11.28515625" style="152" bestFit="1" customWidth="1"/>
    <col min="15606" max="15850" width="9" style="152"/>
    <col min="15851" max="15851" width="4.85546875" style="152" bestFit="1" customWidth="1"/>
    <col min="15852" max="15852" width="41.42578125" style="152" bestFit="1" customWidth="1"/>
    <col min="15853" max="15853" width="9" style="152"/>
    <col min="15854" max="15854" width="16.140625" style="152" customWidth="1"/>
    <col min="15855" max="15855" width="12.7109375" style="152" bestFit="1" customWidth="1"/>
    <col min="15856" max="15856" width="17.85546875" style="152" customWidth="1"/>
    <col min="15857" max="15857" width="13.140625" style="152" bestFit="1" customWidth="1"/>
    <col min="15858" max="15858" width="11.42578125" style="152" bestFit="1" customWidth="1"/>
    <col min="15859" max="15859" width="15.42578125" style="152" bestFit="1" customWidth="1"/>
    <col min="15860" max="15860" width="6.28515625" style="152" bestFit="1" customWidth="1"/>
    <col min="15861" max="15861" width="11.28515625" style="152" bestFit="1" customWidth="1"/>
    <col min="15862" max="16106" width="9" style="152"/>
    <col min="16107" max="16107" width="4.85546875" style="152" bestFit="1" customWidth="1"/>
    <col min="16108" max="16108" width="41.42578125" style="152" bestFit="1" customWidth="1"/>
    <col min="16109" max="16109" width="9" style="152"/>
    <col min="16110" max="16110" width="16.140625" style="152" customWidth="1"/>
    <col min="16111" max="16111" width="12.7109375" style="152" bestFit="1" customWidth="1"/>
    <col min="16112" max="16112" width="17.85546875" style="152" customWidth="1"/>
    <col min="16113" max="16113" width="13.140625" style="152" bestFit="1" customWidth="1"/>
    <col min="16114" max="16114" width="11.42578125" style="152" bestFit="1" customWidth="1"/>
    <col min="16115" max="16115" width="15.42578125" style="152" bestFit="1" customWidth="1"/>
    <col min="16116" max="16116" width="6.28515625" style="152" bestFit="1" customWidth="1"/>
    <col min="16117" max="16117" width="11.28515625" style="152" bestFit="1" customWidth="1"/>
    <col min="16118" max="16384" width="9" style="152"/>
  </cols>
  <sheetData>
    <row r="1" spans="1:9" s="151" customFormat="1" ht="24.95" customHeight="1">
      <c r="A1" s="146" t="s">
        <v>536</v>
      </c>
      <c r="B1" s="146" t="s">
        <v>2</v>
      </c>
      <c r="C1" s="147" t="s">
        <v>3</v>
      </c>
      <c r="D1" s="148" t="s">
        <v>4</v>
      </c>
      <c r="E1" s="148" t="s">
        <v>5</v>
      </c>
      <c r="F1" s="146" t="s">
        <v>6</v>
      </c>
      <c r="G1" s="146" t="s">
        <v>7</v>
      </c>
      <c r="H1" s="149" t="s">
        <v>1</v>
      </c>
      <c r="I1" s="150" t="s">
        <v>8</v>
      </c>
    </row>
    <row r="2" spans="1:9" s="116" customFormat="1" ht="24" customHeight="1">
      <c r="A2" s="110">
        <v>1</v>
      </c>
      <c r="B2" s="111" t="s">
        <v>407</v>
      </c>
      <c r="C2" s="112" t="s">
        <v>349</v>
      </c>
      <c r="D2" s="113" t="s">
        <v>23</v>
      </c>
      <c r="E2" s="113" t="s">
        <v>408</v>
      </c>
      <c r="F2" s="112" t="s">
        <v>409</v>
      </c>
      <c r="G2" s="110" t="s">
        <v>410</v>
      </c>
      <c r="H2" s="114">
        <v>38875</v>
      </c>
      <c r="I2" s="115">
        <v>450000</v>
      </c>
    </row>
    <row r="3" spans="1:9" s="116" customFormat="1" ht="54">
      <c r="A3" s="110">
        <v>2</v>
      </c>
      <c r="B3" s="117" t="s">
        <v>411</v>
      </c>
      <c r="C3" s="112" t="s">
        <v>349</v>
      </c>
      <c r="D3" s="113" t="s">
        <v>23</v>
      </c>
      <c r="E3" s="113" t="s">
        <v>408</v>
      </c>
      <c r="F3" s="118" t="s">
        <v>412</v>
      </c>
      <c r="G3" s="110" t="s">
        <v>413</v>
      </c>
      <c r="H3" s="114">
        <v>38875</v>
      </c>
      <c r="I3" s="115">
        <v>999000</v>
      </c>
    </row>
    <row r="4" spans="1:9" s="116" customFormat="1" ht="42">
      <c r="A4" s="110">
        <v>3</v>
      </c>
      <c r="B4" s="117" t="s">
        <v>414</v>
      </c>
      <c r="C4" s="112" t="s">
        <v>349</v>
      </c>
      <c r="D4" s="113" t="s">
        <v>23</v>
      </c>
      <c r="E4" s="113" t="s">
        <v>408</v>
      </c>
      <c r="F4" s="118" t="s">
        <v>415</v>
      </c>
      <c r="G4" s="119" t="s">
        <v>416</v>
      </c>
      <c r="H4" s="114">
        <v>38889</v>
      </c>
      <c r="I4" s="115">
        <v>168000</v>
      </c>
    </row>
    <row r="5" spans="1:9" s="116" customFormat="1" ht="24" customHeight="1">
      <c r="A5" s="110">
        <v>4</v>
      </c>
      <c r="B5" s="117" t="s">
        <v>417</v>
      </c>
      <c r="C5" s="112" t="s">
        <v>361</v>
      </c>
      <c r="D5" s="113" t="s">
        <v>13</v>
      </c>
      <c r="E5" s="113" t="s">
        <v>374</v>
      </c>
      <c r="F5" s="112" t="s">
        <v>418</v>
      </c>
      <c r="G5" s="119" t="s">
        <v>419</v>
      </c>
      <c r="H5" s="114">
        <v>38931</v>
      </c>
      <c r="I5" s="115">
        <v>2780000</v>
      </c>
    </row>
    <row r="6" spans="1:9" s="116" customFormat="1" ht="54">
      <c r="A6" s="110">
        <v>5</v>
      </c>
      <c r="B6" s="117" t="s">
        <v>420</v>
      </c>
      <c r="C6" s="112" t="s">
        <v>361</v>
      </c>
      <c r="D6" s="113" t="s">
        <v>13</v>
      </c>
      <c r="E6" s="113" t="s">
        <v>374</v>
      </c>
      <c r="F6" s="118" t="s">
        <v>421</v>
      </c>
      <c r="G6" s="119" t="s">
        <v>422</v>
      </c>
      <c r="H6" s="114">
        <v>38931</v>
      </c>
      <c r="I6" s="115">
        <v>2000000</v>
      </c>
    </row>
    <row r="7" spans="1:9" s="116" customFormat="1" ht="42">
      <c r="A7" s="110">
        <v>6</v>
      </c>
      <c r="B7" s="117" t="s">
        <v>423</v>
      </c>
      <c r="C7" s="112" t="s">
        <v>361</v>
      </c>
      <c r="D7" s="113" t="s">
        <v>13</v>
      </c>
      <c r="E7" s="113" t="s">
        <v>374</v>
      </c>
      <c r="F7" s="112" t="s">
        <v>424</v>
      </c>
      <c r="G7" s="119" t="s">
        <v>422</v>
      </c>
      <c r="H7" s="114">
        <v>38931</v>
      </c>
      <c r="I7" s="115">
        <v>5216200</v>
      </c>
    </row>
    <row r="8" spans="1:9" s="116" customFormat="1" ht="42">
      <c r="A8" s="110">
        <v>7</v>
      </c>
      <c r="B8" s="117" t="s">
        <v>425</v>
      </c>
      <c r="C8" s="112" t="s">
        <v>349</v>
      </c>
      <c r="D8" s="113" t="s">
        <v>23</v>
      </c>
      <c r="E8" s="113" t="s">
        <v>408</v>
      </c>
      <c r="F8" s="118" t="s">
        <v>28</v>
      </c>
      <c r="G8" s="119" t="s">
        <v>426</v>
      </c>
      <c r="H8" s="114">
        <v>38994</v>
      </c>
      <c r="I8" s="115">
        <v>980000</v>
      </c>
    </row>
    <row r="9" spans="1:9" s="116" customFormat="1" ht="42">
      <c r="A9" s="110">
        <v>8</v>
      </c>
      <c r="B9" s="117" t="s">
        <v>427</v>
      </c>
      <c r="C9" s="112" t="s">
        <v>349</v>
      </c>
      <c r="D9" s="113" t="s">
        <v>31</v>
      </c>
      <c r="E9" s="113" t="s">
        <v>408</v>
      </c>
      <c r="F9" s="120" t="s">
        <v>428</v>
      </c>
      <c r="G9" s="119" t="s">
        <v>429</v>
      </c>
      <c r="H9" s="114">
        <v>38994</v>
      </c>
      <c r="I9" s="115">
        <v>3800000</v>
      </c>
    </row>
    <row r="10" spans="1:9" s="116" customFormat="1" ht="42">
      <c r="A10" s="110">
        <v>9</v>
      </c>
      <c r="B10" s="117" t="s">
        <v>430</v>
      </c>
      <c r="C10" s="112" t="s">
        <v>349</v>
      </c>
      <c r="D10" s="113" t="s">
        <v>31</v>
      </c>
      <c r="E10" s="113" t="s">
        <v>39</v>
      </c>
      <c r="F10" s="118" t="s">
        <v>375</v>
      </c>
      <c r="G10" s="119" t="s">
        <v>431</v>
      </c>
      <c r="H10" s="114">
        <v>39043</v>
      </c>
      <c r="I10" s="115">
        <v>1495000</v>
      </c>
    </row>
    <row r="11" spans="1:9" s="116" customFormat="1" ht="63">
      <c r="A11" s="110">
        <v>10</v>
      </c>
      <c r="B11" s="117" t="s">
        <v>432</v>
      </c>
      <c r="C11" s="112" t="s">
        <v>361</v>
      </c>
      <c r="D11" s="113" t="s">
        <v>23</v>
      </c>
      <c r="E11" s="113" t="s">
        <v>408</v>
      </c>
      <c r="F11" s="118" t="s">
        <v>433</v>
      </c>
      <c r="G11" s="119" t="s">
        <v>434</v>
      </c>
      <c r="H11" s="114">
        <v>39043</v>
      </c>
      <c r="I11" s="115">
        <v>212930</v>
      </c>
    </row>
    <row r="12" spans="1:9" s="116" customFormat="1" ht="63">
      <c r="A12" s="110">
        <v>11</v>
      </c>
      <c r="B12" s="117" t="s">
        <v>435</v>
      </c>
      <c r="C12" s="112" t="s">
        <v>349</v>
      </c>
      <c r="D12" s="113" t="s">
        <v>23</v>
      </c>
      <c r="E12" s="113" t="s">
        <v>408</v>
      </c>
      <c r="F12" s="118" t="s">
        <v>61</v>
      </c>
      <c r="G12" s="121" t="s">
        <v>436</v>
      </c>
      <c r="H12" s="114">
        <v>39099</v>
      </c>
      <c r="I12" s="115">
        <v>3000000</v>
      </c>
    </row>
    <row r="13" spans="1:9" s="116" customFormat="1" ht="26.25">
      <c r="A13" s="110">
        <v>12</v>
      </c>
      <c r="B13" s="117" t="s">
        <v>437</v>
      </c>
      <c r="C13" s="112" t="s">
        <v>349</v>
      </c>
      <c r="D13" s="113" t="s">
        <v>23</v>
      </c>
      <c r="E13" s="113" t="s">
        <v>408</v>
      </c>
      <c r="F13" s="118" t="s">
        <v>216</v>
      </c>
      <c r="G13" s="121" t="s">
        <v>438</v>
      </c>
      <c r="H13" s="114">
        <v>39099</v>
      </c>
      <c r="I13" s="115">
        <v>4000000</v>
      </c>
    </row>
    <row r="14" spans="1:9" s="116" customFormat="1" ht="54">
      <c r="A14" s="110">
        <v>13</v>
      </c>
      <c r="B14" s="117" t="s">
        <v>439</v>
      </c>
      <c r="C14" s="112" t="s">
        <v>349</v>
      </c>
      <c r="D14" s="113" t="s">
        <v>23</v>
      </c>
      <c r="E14" s="113" t="s">
        <v>408</v>
      </c>
      <c r="F14" s="118" t="s">
        <v>313</v>
      </c>
      <c r="G14" s="121"/>
      <c r="H14" s="114">
        <v>39099</v>
      </c>
      <c r="I14" s="115">
        <v>432000</v>
      </c>
    </row>
    <row r="15" spans="1:9" s="116" customFormat="1" ht="36">
      <c r="A15" s="110">
        <v>14</v>
      </c>
      <c r="B15" s="117" t="s">
        <v>440</v>
      </c>
      <c r="C15" s="112" t="s">
        <v>361</v>
      </c>
      <c r="D15" s="113" t="s">
        <v>13</v>
      </c>
      <c r="E15" s="113" t="s">
        <v>374</v>
      </c>
      <c r="F15" s="118" t="s">
        <v>424</v>
      </c>
      <c r="G15" s="121" t="s">
        <v>441</v>
      </c>
      <c r="H15" s="114">
        <v>39120</v>
      </c>
      <c r="I15" s="115">
        <v>2141150</v>
      </c>
    </row>
    <row r="16" spans="1:9" s="116" customFormat="1" ht="36">
      <c r="A16" s="110">
        <v>15</v>
      </c>
      <c r="B16" s="117" t="s">
        <v>442</v>
      </c>
      <c r="C16" s="112" t="s">
        <v>349</v>
      </c>
      <c r="D16" s="113" t="s">
        <v>31</v>
      </c>
      <c r="E16" s="113" t="s">
        <v>374</v>
      </c>
      <c r="F16" s="118" t="s">
        <v>375</v>
      </c>
      <c r="G16" s="121" t="s">
        <v>443</v>
      </c>
      <c r="H16" s="114">
        <v>39120</v>
      </c>
      <c r="I16" s="115">
        <v>5000000</v>
      </c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view="pageBreakPreview" topLeftCell="A11" zoomScaleNormal="100" zoomScaleSheetLayoutView="100" workbookViewId="0">
      <selection activeCell="A2" sqref="A2:A15"/>
    </sheetView>
  </sheetViews>
  <sheetFormatPr defaultRowHeight="23.25"/>
  <cols>
    <col min="1" max="1" width="5.42578125" style="64" bestFit="1" customWidth="1"/>
    <col min="2" max="2" width="59.140625" style="108" customWidth="1"/>
    <col min="3" max="3" width="11.28515625" style="58" bestFit="1" customWidth="1"/>
    <col min="4" max="4" width="18.42578125" style="58" customWidth="1"/>
    <col min="5" max="5" width="17.85546875" style="58" customWidth="1"/>
    <col min="6" max="6" width="24.140625" style="59" customWidth="1"/>
    <col min="7" max="7" width="18.140625" style="64" bestFit="1" customWidth="1"/>
    <col min="8" max="8" width="14.28515625" style="109" bestFit="1" customWidth="1"/>
    <col min="9" max="9" width="15.5703125" style="66" bestFit="1" customWidth="1"/>
    <col min="10" max="256" width="9" style="64"/>
    <col min="257" max="257" width="5.42578125" style="64" bestFit="1" customWidth="1"/>
    <col min="258" max="258" width="59.140625" style="64" customWidth="1"/>
    <col min="259" max="259" width="11.28515625" style="64" bestFit="1" customWidth="1"/>
    <col min="260" max="260" width="18.42578125" style="64" customWidth="1"/>
    <col min="261" max="261" width="17.85546875" style="64" customWidth="1"/>
    <col min="262" max="262" width="24.140625" style="64" customWidth="1"/>
    <col min="263" max="263" width="18.140625" style="64" bestFit="1" customWidth="1"/>
    <col min="264" max="264" width="14.28515625" style="64" bestFit="1" customWidth="1"/>
    <col min="265" max="265" width="15.5703125" style="64" bestFit="1" customWidth="1"/>
    <col min="266" max="512" width="9" style="64"/>
    <col min="513" max="513" width="5.42578125" style="64" bestFit="1" customWidth="1"/>
    <col min="514" max="514" width="59.140625" style="64" customWidth="1"/>
    <col min="515" max="515" width="11.28515625" style="64" bestFit="1" customWidth="1"/>
    <col min="516" max="516" width="18.42578125" style="64" customWidth="1"/>
    <col min="517" max="517" width="17.85546875" style="64" customWidth="1"/>
    <col min="518" max="518" width="24.140625" style="64" customWidth="1"/>
    <col min="519" max="519" width="18.140625" style="64" bestFit="1" customWidth="1"/>
    <col min="520" max="520" width="14.28515625" style="64" bestFit="1" customWidth="1"/>
    <col min="521" max="521" width="15.5703125" style="64" bestFit="1" customWidth="1"/>
    <col min="522" max="768" width="9" style="64"/>
    <col min="769" max="769" width="5.42578125" style="64" bestFit="1" customWidth="1"/>
    <col min="770" max="770" width="59.140625" style="64" customWidth="1"/>
    <col min="771" max="771" width="11.28515625" style="64" bestFit="1" customWidth="1"/>
    <col min="772" max="772" width="18.42578125" style="64" customWidth="1"/>
    <col min="773" max="773" width="17.85546875" style="64" customWidth="1"/>
    <col min="774" max="774" width="24.140625" style="64" customWidth="1"/>
    <col min="775" max="775" width="18.140625" style="64" bestFit="1" customWidth="1"/>
    <col min="776" max="776" width="14.28515625" style="64" bestFit="1" customWidth="1"/>
    <col min="777" max="777" width="15.5703125" style="64" bestFit="1" customWidth="1"/>
    <col min="778" max="1024" width="9" style="64"/>
    <col min="1025" max="1025" width="5.42578125" style="64" bestFit="1" customWidth="1"/>
    <col min="1026" max="1026" width="59.140625" style="64" customWidth="1"/>
    <col min="1027" max="1027" width="11.28515625" style="64" bestFit="1" customWidth="1"/>
    <col min="1028" max="1028" width="18.42578125" style="64" customWidth="1"/>
    <col min="1029" max="1029" width="17.85546875" style="64" customWidth="1"/>
    <col min="1030" max="1030" width="24.140625" style="64" customWidth="1"/>
    <col min="1031" max="1031" width="18.140625" style="64" bestFit="1" customWidth="1"/>
    <col min="1032" max="1032" width="14.28515625" style="64" bestFit="1" customWidth="1"/>
    <col min="1033" max="1033" width="15.5703125" style="64" bestFit="1" customWidth="1"/>
    <col min="1034" max="1280" width="9" style="64"/>
    <col min="1281" max="1281" width="5.42578125" style="64" bestFit="1" customWidth="1"/>
    <col min="1282" max="1282" width="59.140625" style="64" customWidth="1"/>
    <col min="1283" max="1283" width="11.28515625" style="64" bestFit="1" customWidth="1"/>
    <col min="1284" max="1284" width="18.42578125" style="64" customWidth="1"/>
    <col min="1285" max="1285" width="17.85546875" style="64" customWidth="1"/>
    <col min="1286" max="1286" width="24.140625" style="64" customWidth="1"/>
    <col min="1287" max="1287" width="18.140625" style="64" bestFit="1" customWidth="1"/>
    <col min="1288" max="1288" width="14.28515625" style="64" bestFit="1" customWidth="1"/>
    <col min="1289" max="1289" width="15.5703125" style="64" bestFit="1" customWidth="1"/>
    <col min="1290" max="1536" width="9" style="64"/>
    <col min="1537" max="1537" width="5.42578125" style="64" bestFit="1" customWidth="1"/>
    <col min="1538" max="1538" width="59.140625" style="64" customWidth="1"/>
    <col min="1539" max="1539" width="11.28515625" style="64" bestFit="1" customWidth="1"/>
    <col min="1540" max="1540" width="18.42578125" style="64" customWidth="1"/>
    <col min="1541" max="1541" width="17.85546875" style="64" customWidth="1"/>
    <col min="1542" max="1542" width="24.140625" style="64" customWidth="1"/>
    <col min="1543" max="1543" width="18.140625" style="64" bestFit="1" customWidth="1"/>
    <col min="1544" max="1544" width="14.28515625" style="64" bestFit="1" customWidth="1"/>
    <col min="1545" max="1545" width="15.5703125" style="64" bestFit="1" customWidth="1"/>
    <col min="1546" max="1792" width="9" style="64"/>
    <col min="1793" max="1793" width="5.42578125" style="64" bestFit="1" customWidth="1"/>
    <col min="1794" max="1794" width="59.140625" style="64" customWidth="1"/>
    <col min="1795" max="1795" width="11.28515625" style="64" bestFit="1" customWidth="1"/>
    <col min="1796" max="1796" width="18.42578125" style="64" customWidth="1"/>
    <col min="1797" max="1797" width="17.85546875" style="64" customWidth="1"/>
    <col min="1798" max="1798" width="24.140625" style="64" customWidth="1"/>
    <col min="1799" max="1799" width="18.140625" style="64" bestFit="1" customWidth="1"/>
    <col min="1800" max="1800" width="14.28515625" style="64" bestFit="1" customWidth="1"/>
    <col min="1801" max="1801" width="15.5703125" style="64" bestFit="1" customWidth="1"/>
    <col min="1802" max="2048" width="9" style="64"/>
    <col min="2049" max="2049" width="5.42578125" style="64" bestFit="1" customWidth="1"/>
    <col min="2050" max="2050" width="59.140625" style="64" customWidth="1"/>
    <col min="2051" max="2051" width="11.28515625" style="64" bestFit="1" customWidth="1"/>
    <col min="2052" max="2052" width="18.42578125" style="64" customWidth="1"/>
    <col min="2053" max="2053" width="17.85546875" style="64" customWidth="1"/>
    <col min="2054" max="2054" width="24.140625" style="64" customWidth="1"/>
    <col min="2055" max="2055" width="18.140625" style="64" bestFit="1" customWidth="1"/>
    <col min="2056" max="2056" width="14.28515625" style="64" bestFit="1" customWidth="1"/>
    <col min="2057" max="2057" width="15.5703125" style="64" bestFit="1" customWidth="1"/>
    <col min="2058" max="2304" width="9" style="64"/>
    <col min="2305" max="2305" width="5.42578125" style="64" bestFit="1" customWidth="1"/>
    <col min="2306" max="2306" width="59.140625" style="64" customWidth="1"/>
    <col min="2307" max="2307" width="11.28515625" style="64" bestFit="1" customWidth="1"/>
    <col min="2308" max="2308" width="18.42578125" style="64" customWidth="1"/>
    <col min="2309" max="2309" width="17.85546875" style="64" customWidth="1"/>
    <col min="2310" max="2310" width="24.140625" style="64" customWidth="1"/>
    <col min="2311" max="2311" width="18.140625" style="64" bestFit="1" customWidth="1"/>
    <col min="2312" max="2312" width="14.28515625" style="64" bestFit="1" customWidth="1"/>
    <col min="2313" max="2313" width="15.5703125" style="64" bestFit="1" customWidth="1"/>
    <col min="2314" max="2560" width="9" style="64"/>
    <col min="2561" max="2561" width="5.42578125" style="64" bestFit="1" customWidth="1"/>
    <col min="2562" max="2562" width="59.140625" style="64" customWidth="1"/>
    <col min="2563" max="2563" width="11.28515625" style="64" bestFit="1" customWidth="1"/>
    <col min="2564" max="2564" width="18.42578125" style="64" customWidth="1"/>
    <col min="2565" max="2565" width="17.85546875" style="64" customWidth="1"/>
    <col min="2566" max="2566" width="24.140625" style="64" customWidth="1"/>
    <col min="2567" max="2567" width="18.140625" style="64" bestFit="1" customWidth="1"/>
    <col min="2568" max="2568" width="14.28515625" style="64" bestFit="1" customWidth="1"/>
    <col min="2569" max="2569" width="15.5703125" style="64" bestFit="1" customWidth="1"/>
    <col min="2570" max="2816" width="9" style="64"/>
    <col min="2817" max="2817" width="5.42578125" style="64" bestFit="1" customWidth="1"/>
    <col min="2818" max="2818" width="59.140625" style="64" customWidth="1"/>
    <col min="2819" max="2819" width="11.28515625" style="64" bestFit="1" customWidth="1"/>
    <col min="2820" max="2820" width="18.42578125" style="64" customWidth="1"/>
    <col min="2821" max="2821" width="17.85546875" style="64" customWidth="1"/>
    <col min="2822" max="2822" width="24.140625" style="64" customWidth="1"/>
    <col min="2823" max="2823" width="18.140625" style="64" bestFit="1" customWidth="1"/>
    <col min="2824" max="2824" width="14.28515625" style="64" bestFit="1" customWidth="1"/>
    <col min="2825" max="2825" width="15.5703125" style="64" bestFit="1" customWidth="1"/>
    <col min="2826" max="3072" width="9" style="64"/>
    <col min="3073" max="3073" width="5.42578125" style="64" bestFit="1" customWidth="1"/>
    <col min="3074" max="3074" width="59.140625" style="64" customWidth="1"/>
    <col min="3075" max="3075" width="11.28515625" style="64" bestFit="1" customWidth="1"/>
    <col min="3076" max="3076" width="18.42578125" style="64" customWidth="1"/>
    <col min="3077" max="3077" width="17.85546875" style="64" customWidth="1"/>
    <col min="3078" max="3078" width="24.140625" style="64" customWidth="1"/>
    <col min="3079" max="3079" width="18.140625" style="64" bestFit="1" customWidth="1"/>
    <col min="3080" max="3080" width="14.28515625" style="64" bestFit="1" customWidth="1"/>
    <col min="3081" max="3081" width="15.5703125" style="64" bestFit="1" customWidth="1"/>
    <col min="3082" max="3328" width="9" style="64"/>
    <col min="3329" max="3329" width="5.42578125" style="64" bestFit="1" customWidth="1"/>
    <col min="3330" max="3330" width="59.140625" style="64" customWidth="1"/>
    <col min="3331" max="3331" width="11.28515625" style="64" bestFit="1" customWidth="1"/>
    <col min="3332" max="3332" width="18.42578125" style="64" customWidth="1"/>
    <col min="3333" max="3333" width="17.85546875" style="64" customWidth="1"/>
    <col min="3334" max="3334" width="24.140625" style="64" customWidth="1"/>
    <col min="3335" max="3335" width="18.140625" style="64" bestFit="1" customWidth="1"/>
    <col min="3336" max="3336" width="14.28515625" style="64" bestFit="1" customWidth="1"/>
    <col min="3337" max="3337" width="15.5703125" style="64" bestFit="1" customWidth="1"/>
    <col min="3338" max="3584" width="9" style="64"/>
    <col min="3585" max="3585" width="5.42578125" style="64" bestFit="1" customWidth="1"/>
    <col min="3586" max="3586" width="59.140625" style="64" customWidth="1"/>
    <col min="3587" max="3587" width="11.28515625" style="64" bestFit="1" customWidth="1"/>
    <col min="3588" max="3588" width="18.42578125" style="64" customWidth="1"/>
    <col min="3589" max="3589" width="17.85546875" style="64" customWidth="1"/>
    <col min="3590" max="3590" width="24.140625" style="64" customWidth="1"/>
    <col min="3591" max="3591" width="18.140625" style="64" bestFit="1" customWidth="1"/>
    <col min="3592" max="3592" width="14.28515625" style="64" bestFit="1" customWidth="1"/>
    <col min="3593" max="3593" width="15.5703125" style="64" bestFit="1" customWidth="1"/>
    <col min="3594" max="3840" width="9" style="64"/>
    <col min="3841" max="3841" width="5.42578125" style="64" bestFit="1" customWidth="1"/>
    <col min="3842" max="3842" width="59.140625" style="64" customWidth="1"/>
    <col min="3843" max="3843" width="11.28515625" style="64" bestFit="1" customWidth="1"/>
    <col min="3844" max="3844" width="18.42578125" style="64" customWidth="1"/>
    <col min="3845" max="3845" width="17.85546875" style="64" customWidth="1"/>
    <col min="3846" max="3846" width="24.140625" style="64" customWidth="1"/>
    <col min="3847" max="3847" width="18.140625" style="64" bestFit="1" customWidth="1"/>
    <col min="3848" max="3848" width="14.28515625" style="64" bestFit="1" customWidth="1"/>
    <col min="3849" max="3849" width="15.5703125" style="64" bestFit="1" customWidth="1"/>
    <col min="3850" max="4096" width="9" style="64"/>
    <col min="4097" max="4097" width="5.42578125" style="64" bestFit="1" customWidth="1"/>
    <col min="4098" max="4098" width="59.140625" style="64" customWidth="1"/>
    <col min="4099" max="4099" width="11.28515625" style="64" bestFit="1" customWidth="1"/>
    <col min="4100" max="4100" width="18.42578125" style="64" customWidth="1"/>
    <col min="4101" max="4101" width="17.85546875" style="64" customWidth="1"/>
    <col min="4102" max="4102" width="24.140625" style="64" customWidth="1"/>
    <col min="4103" max="4103" width="18.140625" style="64" bestFit="1" customWidth="1"/>
    <col min="4104" max="4104" width="14.28515625" style="64" bestFit="1" customWidth="1"/>
    <col min="4105" max="4105" width="15.5703125" style="64" bestFit="1" customWidth="1"/>
    <col min="4106" max="4352" width="9" style="64"/>
    <col min="4353" max="4353" width="5.42578125" style="64" bestFit="1" customWidth="1"/>
    <col min="4354" max="4354" width="59.140625" style="64" customWidth="1"/>
    <col min="4355" max="4355" width="11.28515625" style="64" bestFit="1" customWidth="1"/>
    <col min="4356" max="4356" width="18.42578125" style="64" customWidth="1"/>
    <col min="4357" max="4357" width="17.85546875" style="64" customWidth="1"/>
    <col min="4358" max="4358" width="24.140625" style="64" customWidth="1"/>
    <col min="4359" max="4359" width="18.140625" style="64" bestFit="1" customWidth="1"/>
    <col min="4360" max="4360" width="14.28515625" style="64" bestFit="1" customWidth="1"/>
    <col min="4361" max="4361" width="15.5703125" style="64" bestFit="1" customWidth="1"/>
    <col min="4362" max="4608" width="9" style="64"/>
    <col min="4609" max="4609" width="5.42578125" style="64" bestFit="1" customWidth="1"/>
    <col min="4610" max="4610" width="59.140625" style="64" customWidth="1"/>
    <col min="4611" max="4611" width="11.28515625" style="64" bestFit="1" customWidth="1"/>
    <col min="4612" max="4612" width="18.42578125" style="64" customWidth="1"/>
    <col min="4613" max="4613" width="17.85546875" style="64" customWidth="1"/>
    <col min="4614" max="4614" width="24.140625" style="64" customWidth="1"/>
    <col min="4615" max="4615" width="18.140625" style="64" bestFit="1" customWidth="1"/>
    <col min="4616" max="4616" width="14.28515625" style="64" bestFit="1" customWidth="1"/>
    <col min="4617" max="4617" width="15.5703125" style="64" bestFit="1" customWidth="1"/>
    <col min="4618" max="4864" width="9" style="64"/>
    <col min="4865" max="4865" width="5.42578125" style="64" bestFit="1" customWidth="1"/>
    <col min="4866" max="4866" width="59.140625" style="64" customWidth="1"/>
    <col min="4867" max="4867" width="11.28515625" style="64" bestFit="1" customWidth="1"/>
    <col min="4868" max="4868" width="18.42578125" style="64" customWidth="1"/>
    <col min="4869" max="4869" width="17.85546875" style="64" customWidth="1"/>
    <col min="4870" max="4870" width="24.140625" style="64" customWidth="1"/>
    <col min="4871" max="4871" width="18.140625" style="64" bestFit="1" customWidth="1"/>
    <col min="4872" max="4872" width="14.28515625" style="64" bestFit="1" customWidth="1"/>
    <col min="4873" max="4873" width="15.5703125" style="64" bestFit="1" customWidth="1"/>
    <col min="4874" max="5120" width="9" style="64"/>
    <col min="5121" max="5121" width="5.42578125" style="64" bestFit="1" customWidth="1"/>
    <col min="5122" max="5122" width="59.140625" style="64" customWidth="1"/>
    <col min="5123" max="5123" width="11.28515625" style="64" bestFit="1" customWidth="1"/>
    <col min="5124" max="5124" width="18.42578125" style="64" customWidth="1"/>
    <col min="5125" max="5125" width="17.85546875" style="64" customWidth="1"/>
    <col min="5126" max="5126" width="24.140625" style="64" customWidth="1"/>
    <col min="5127" max="5127" width="18.140625" style="64" bestFit="1" customWidth="1"/>
    <col min="5128" max="5128" width="14.28515625" style="64" bestFit="1" customWidth="1"/>
    <col min="5129" max="5129" width="15.5703125" style="64" bestFit="1" customWidth="1"/>
    <col min="5130" max="5376" width="9" style="64"/>
    <col min="5377" max="5377" width="5.42578125" style="64" bestFit="1" customWidth="1"/>
    <col min="5378" max="5378" width="59.140625" style="64" customWidth="1"/>
    <col min="5379" max="5379" width="11.28515625" style="64" bestFit="1" customWidth="1"/>
    <col min="5380" max="5380" width="18.42578125" style="64" customWidth="1"/>
    <col min="5381" max="5381" width="17.85546875" style="64" customWidth="1"/>
    <col min="5382" max="5382" width="24.140625" style="64" customWidth="1"/>
    <col min="5383" max="5383" width="18.140625" style="64" bestFit="1" customWidth="1"/>
    <col min="5384" max="5384" width="14.28515625" style="64" bestFit="1" customWidth="1"/>
    <col min="5385" max="5385" width="15.5703125" style="64" bestFit="1" customWidth="1"/>
    <col min="5386" max="5632" width="9" style="64"/>
    <col min="5633" max="5633" width="5.42578125" style="64" bestFit="1" customWidth="1"/>
    <col min="5634" max="5634" width="59.140625" style="64" customWidth="1"/>
    <col min="5635" max="5635" width="11.28515625" style="64" bestFit="1" customWidth="1"/>
    <col min="5636" max="5636" width="18.42578125" style="64" customWidth="1"/>
    <col min="5637" max="5637" width="17.85546875" style="64" customWidth="1"/>
    <col min="5638" max="5638" width="24.140625" style="64" customWidth="1"/>
    <col min="5639" max="5639" width="18.140625" style="64" bestFit="1" customWidth="1"/>
    <col min="5640" max="5640" width="14.28515625" style="64" bestFit="1" customWidth="1"/>
    <col min="5641" max="5641" width="15.5703125" style="64" bestFit="1" customWidth="1"/>
    <col min="5642" max="5888" width="9" style="64"/>
    <col min="5889" max="5889" width="5.42578125" style="64" bestFit="1" customWidth="1"/>
    <col min="5890" max="5890" width="59.140625" style="64" customWidth="1"/>
    <col min="5891" max="5891" width="11.28515625" style="64" bestFit="1" customWidth="1"/>
    <col min="5892" max="5892" width="18.42578125" style="64" customWidth="1"/>
    <col min="5893" max="5893" width="17.85546875" style="64" customWidth="1"/>
    <col min="5894" max="5894" width="24.140625" style="64" customWidth="1"/>
    <col min="5895" max="5895" width="18.140625" style="64" bestFit="1" customWidth="1"/>
    <col min="5896" max="5896" width="14.28515625" style="64" bestFit="1" customWidth="1"/>
    <col min="5897" max="5897" width="15.5703125" style="64" bestFit="1" customWidth="1"/>
    <col min="5898" max="6144" width="9" style="64"/>
    <col min="6145" max="6145" width="5.42578125" style="64" bestFit="1" customWidth="1"/>
    <col min="6146" max="6146" width="59.140625" style="64" customWidth="1"/>
    <col min="6147" max="6147" width="11.28515625" style="64" bestFit="1" customWidth="1"/>
    <col min="6148" max="6148" width="18.42578125" style="64" customWidth="1"/>
    <col min="6149" max="6149" width="17.85546875" style="64" customWidth="1"/>
    <col min="6150" max="6150" width="24.140625" style="64" customWidth="1"/>
    <col min="6151" max="6151" width="18.140625" style="64" bestFit="1" customWidth="1"/>
    <col min="6152" max="6152" width="14.28515625" style="64" bestFit="1" customWidth="1"/>
    <col min="6153" max="6153" width="15.5703125" style="64" bestFit="1" customWidth="1"/>
    <col min="6154" max="6400" width="9" style="64"/>
    <col min="6401" max="6401" width="5.42578125" style="64" bestFit="1" customWidth="1"/>
    <col min="6402" max="6402" width="59.140625" style="64" customWidth="1"/>
    <col min="6403" max="6403" width="11.28515625" style="64" bestFit="1" customWidth="1"/>
    <col min="6404" max="6404" width="18.42578125" style="64" customWidth="1"/>
    <col min="6405" max="6405" width="17.85546875" style="64" customWidth="1"/>
    <col min="6406" max="6406" width="24.140625" style="64" customWidth="1"/>
    <col min="6407" max="6407" width="18.140625" style="64" bestFit="1" customWidth="1"/>
    <col min="6408" max="6408" width="14.28515625" style="64" bestFit="1" customWidth="1"/>
    <col min="6409" max="6409" width="15.5703125" style="64" bestFit="1" customWidth="1"/>
    <col min="6410" max="6656" width="9" style="64"/>
    <col min="6657" max="6657" width="5.42578125" style="64" bestFit="1" customWidth="1"/>
    <col min="6658" max="6658" width="59.140625" style="64" customWidth="1"/>
    <col min="6659" max="6659" width="11.28515625" style="64" bestFit="1" customWidth="1"/>
    <col min="6660" max="6660" width="18.42578125" style="64" customWidth="1"/>
    <col min="6661" max="6661" width="17.85546875" style="64" customWidth="1"/>
    <col min="6662" max="6662" width="24.140625" style="64" customWidth="1"/>
    <col min="6663" max="6663" width="18.140625" style="64" bestFit="1" customWidth="1"/>
    <col min="6664" max="6664" width="14.28515625" style="64" bestFit="1" customWidth="1"/>
    <col min="6665" max="6665" width="15.5703125" style="64" bestFit="1" customWidth="1"/>
    <col min="6666" max="6912" width="9" style="64"/>
    <col min="6913" max="6913" width="5.42578125" style="64" bestFit="1" customWidth="1"/>
    <col min="6914" max="6914" width="59.140625" style="64" customWidth="1"/>
    <col min="6915" max="6915" width="11.28515625" style="64" bestFit="1" customWidth="1"/>
    <col min="6916" max="6916" width="18.42578125" style="64" customWidth="1"/>
    <col min="6917" max="6917" width="17.85546875" style="64" customWidth="1"/>
    <col min="6918" max="6918" width="24.140625" style="64" customWidth="1"/>
    <col min="6919" max="6919" width="18.140625" style="64" bestFit="1" customWidth="1"/>
    <col min="6920" max="6920" width="14.28515625" style="64" bestFit="1" customWidth="1"/>
    <col min="6921" max="6921" width="15.5703125" style="64" bestFit="1" customWidth="1"/>
    <col min="6922" max="7168" width="9" style="64"/>
    <col min="7169" max="7169" width="5.42578125" style="64" bestFit="1" customWidth="1"/>
    <col min="7170" max="7170" width="59.140625" style="64" customWidth="1"/>
    <col min="7171" max="7171" width="11.28515625" style="64" bestFit="1" customWidth="1"/>
    <col min="7172" max="7172" width="18.42578125" style="64" customWidth="1"/>
    <col min="7173" max="7173" width="17.85546875" style="64" customWidth="1"/>
    <col min="7174" max="7174" width="24.140625" style="64" customWidth="1"/>
    <col min="7175" max="7175" width="18.140625" style="64" bestFit="1" customWidth="1"/>
    <col min="7176" max="7176" width="14.28515625" style="64" bestFit="1" customWidth="1"/>
    <col min="7177" max="7177" width="15.5703125" style="64" bestFit="1" customWidth="1"/>
    <col min="7178" max="7424" width="9" style="64"/>
    <col min="7425" max="7425" width="5.42578125" style="64" bestFit="1" customWidth="1"/>
    <col min="7426" max="7426" width="59.140625" style="64" customWidth="1"/>
    <col min="7427" max="7427" width="11.28515625" style="64" bestFit="1" customWidth="1"/>
    <col min="7428" max="7428" width="18.42578125" style="64" customWidth="1"/>
    <col min="7429" max="7429" width="17.85546875" style="64" customWidth="1"/>
    <col min="7430" max="7430" width="24.140625" style="64" customWidth="1"/>
    <col min="7431" max="7431" width="18.140625" style="64" bestFit="1" customWidth="1"/>
    <col min="7432" max="7432" width="14.28515625" style="64" bestFit="1" customWidth="1"/>
    <col min="7433" max="7433" width="15.5703125" style="64" bestFit="1" customWidth="1"/>
    <col min="7434" max="7680" width="9" style="64"/>
    <col min="7681" max="7681" width="5.42578125" style="64" bestFit="1" customWidth="1"/>
    <col min="7682" max="7682" width="59.140625" style="64" customWidth="1"/>
    <col min="7683" max="7683" width="11.28515625" style="64" bestFit="1" customWidth="1"/>
    <col min="7684" max="7684" width="18.42578125" style="64" customWidth="1"/>
    <col min="7685" max="7685" width="17.85546875" style="64" customWidth="1"/>
    <col min="7686" max="7686" width="24.140625" style="64" customWidth="1"/>
    <col min="7687" max="7687" width="18.140625" style="64" bestFit="1" customWidth="1"/>
    <col min="7688" max="7688" width="14.28515625" style="64" bestFit="1" customWidth="1"/>
    <col min="7689" max="7689" width="15.5703125" style="64" bestFit="1" customWidth="1"/>
    <col min="7690" max="7936" width="9" style="64"/>
    <col min="7937" max="7937" width="5.42578125" style="64" bestFit="1" customWidth="1"/>
    <col min="7938" max="7938" width="59.140625" style="64" customWidth="1"/>
    <col min="7939" max="7939" width="11.28515625" style="64" bestFit="1" customWidth="1"/>
    <col min="7940" max="7940" width="18.42578125" style="64" customWidth="1"/>
    <col min="7941" max="7941" width="17.85546875" style="64" customWidth="1"/>
    <col min="7942" max="7942" width="24.140625" style="64" customWidth="1"/>
    <col min="7943" max="7943" width="18.140625" style="64" bestFit="1" customWidth="1"/>
    <col min="7944" max="7944" width="14.28515625" style="64" bestFit="1" customWidth="1"/>
    <col min="7945" max="7945" width="15.5703125" style="64" bestFit="1" customWidth="1"/>
    <col min="7946" max="8192" width="9" style="64"/>
    <col min="8193" max="8193" width="5.42578125" style="64" bestFit="1" customWidth="1"/>
    <col min="8194" max="8194" width="59.140625" style="64" customWidth="1"/>
    <col min="8195" max="8195" width="11.28515625" style="64" bestFit="1" customWidth="1"/>
    <col min="8196" max="8196" width="18.42578125" style="64" customWidth="1"/>
    <col min="8197" max="8197" width="17.85546875" style="64" customWidth="1"/>
    <col min="8198" max="8198" width="24.140625" style="64" customWidth="1"/>
    <col min="8199" max="8199" width="18.140625" style="64" bestFit="1" customWidth="1"/>
    <col min="8200" max="8200" width="14.28515625" style="64" bestFit="1" customWidth="1"/>
    <col min="8201" max="8201" width="15.5703125" style="64" bestFit="1" customWidth="1"/>
    <col min="8202" max="8448" width="9" style="64"/>
    <col min="8449" max="8449" width="5.42578125" style="64" bestFit="1" customWidth="1"/>
    <col min="8450" max="8450" width="59.140625" style="64" customWidth="1"/>
    <col min="8451" max="8451" width="11.28515625" style="64" bestFit="1" customWidth="1"/>
    <col min="8452" max="8452" width="18.42578125" style="64" customWidth="1"/>
    <col min="8453" max="8453" width="17.85546875" style="64" customWidth="1"/>
    <col min="8454" max="8454" width="24.140625" style="64" customWidth="1"/>
    <col min="8455" max="8455" width="18.140625" style="64" bestFit="1" customWidth="1"/>
    <col min="8456" max="8456" width="14.28515625" style="64" bestFit="1" customWidth="1"/>
    <col min="8457" max="8457" width="15.5703125" style="64" bestFit="1" customWidth="1"/>
    <col min="8458" max="8704" width="9" style="64"/>
    <col min="8705" max="8705" width="5.42578125" style="64" bestFit="1" customWidth="1"/>
    <col min="8706" max="8706" width="59.140625" style="64" customWidth="1"/>
    <col min="8707" max="8707" width="11.28515625" style="64" bestFit="1" customWidth="1"/>
    <col min="8708" max="8708" width="18.42578125" style="64" customWidth="1"/>
    <col min="8709" max="8709" width="17.85546875" style="64" customWidth="1"/>
    <col min="8710" max="8710" width="24.140625" style="64" customWidth="1"/>
    <col min="8711" max="8711" width="18.140625" style="64" bestFit="1" customWidth="1"/>
    <col min="8712" max="8712" width="14.28515625" style="64" bestFit="1" customWidth="1"/>
    <col min="8713" max="8713" width="15.5703125" style="64" bestFit="1" customWidth="1"/>
    <col min="8714" max="8960" width="9" style="64"/>
    <col min="8961" max="8961" width="5.42578125" style="64" bestFit="1" customWidth="1"/>
    <col min="8962" max="8962" width="59.140625" style="64" customWidth="1"/>
    <col min="8963" max="8963" width="11.28515625" style="64" bestFit="1" customWidth="1"/>
    <col min="8964" max="8964" width="18.42578125" style="64" customWidth="1"/>
    <col min="8965" max="8965" width="17.85546875" style="64" customWidth="1"/>
    <col min="8966" max="8966" width="24.140625" style="64" customWidth="1"/>
    <col min="8967" max="8967" width="18.140625" style="64" bestFit="1" customWidth="1"/>
    <col min="8968" max="8968" width="14.28515625" style="64" bestFit="1" customWidth="1"/>
    <col min="8969" max="8969" width="15.5703125" style="64" bestFit="1" customWidth="1"/>
    <col min="8970" max="9216" width="9" style="64"/>
    <col min="9217" max="9217" width="5.42578125" style="64" bestFit="1" customWidth="1"/>
    <col min="9218" max="9218" width="59.140625" style="64" customWidth="1"/>
    <col min="9219" max="9219" width="11.28515625" style="64" bestFit="1" customWidth="1"/>
    <col min="9220" max="9220" width="18.42578125" style="64" customWidth="1"/>
    <col min="9221" max="9221" width="17.85546875" style="64" customWidth="1"/>
    <col min="9222" max="9222" width="24.140625" style="64" customWidth="1"/>
    <col min="9223" max="9223" width="18.140625" style="64" bestFit="1" customWidth="1"/>
    <col min="9224" max="9224" width="14.28515625" style="64" bestFit="1" customWidth="1"/>
    <col min="9225" max="9225" width="15.5703125" style="64" bestFit="1" customWidth="1"/>
    <col min="9226" max="9472" width="9" style="64"/>
    <col min="9473" max="9473" width="5.42578125" style="64" bestFit="1" customWidth="1"/>
    <col min="9474" max="9474" width="59.140625" style="64" customWidth="1"/>
    <col min="9475" max="9475" width="11.28515625" style="64" bestFit="1" customWidth="1"/>
    <col min="9476" max="9476" width="18.42578125" style="64" customWidth="1"/>
    <col min="9477" max="9477" width="17.85546875" style="64" customWidth="1"/>
    <col min="9478" max="9478" width="24.140625" style="64" customWidth="1"/>
    <col min="9479" max="9479" width="18.140625" style="64" bestFit="1" customWidth="1"/>
    <col min="9480" max="9480" width="14.28515625" style="64" bestFit="1" customWidth="1"/>
    <col min="9481" max="9481" width="15.5703125" style="64" bestFit="1" customWidth="1"/>
    <col min="9482" max="9728" width="9" style="64"/>
    <col min="9729" max="9729" width="5.42578125" style="64" bestFit="1" customWidth="1"/>
    <col min="9730" max="9730" width="59.140625" style="64" customWidth="1"/>
    <col min="9731" max="9731" width="11.28515625" style="64" bestFit="1" customWidth="1"/>
    <col min="9732" max="9732" width="18.42578125" style="64" customWidth="1"/>
    <col min="9733" max="9733" width="17.85546875" style="64" customWidth="1"/>
    <col min="9734" max="9734" width="24.140625" style="64" customWidth="1"/>
    <col min="9735" max="9735" width="18.140625" style="64" bestFit="1" customWidth="1"/>
    <col min="9736" max="9736" width="14.28515625" style="64" bestFit="1" customWidth="1"/>
    <col min="9737" max="9737" width="15.5703125" style="64" bestFit="1" customWidth="1"/>
    <col min="9738" max="9984" width="9" style="64"/>
    <col min="9985" max="9985" width="5.42578125" style="64" bestFit="1" customWidth="1"/>
    <col min="9986" max="9986" width="59.140625" style="64" customWidth="1"/>
    <col min="9987" max="9987" width="11.28515625" style="64" bestFit="1" customWidth="1"/>
    <col min="9988" max="9988" width="18.42578125" style="64" customWidth="1"/>
    <col min="9989" max="9989" width="17.85546875" style="64" customWidth="1"/>
    <col min="9990" max="9990" width="24.140625" style="64" customWidth="1"/>
    <col min="9991" max="9991" width="18.140625" style="64" bestFit="1" customWidth="1"/>
    <col min="9992" max="9992" width="14.28515625" style="64" bestFit="1" customWidth="1"/>
    <col min="9993" max="9993" width="15.5703125" style="64" bestFit="1" customWidth="1"/>
    <col min="9994" max="10240" width="9" style="64"/>
    <col min="10241" max="10241" width="5.42578125" style="64" bestFit="1" customWidth="1"/>
    <col min="10242" max="10242" width="59.140625" style="64" customWidth="1"/>
    <col min="10243" max="10243" width="11.28515625" style="64" bestFit="1" customWidth="1"/>
    <col min="10244" max="10244" width="18.42578125" style="64" customWidth="1"/>
    <col min="10245" max="10245" width="17.85546875" style="64" customWidth="1"/>
    <col min="10246" max="10246" width="24.140625" style="64" customWidth="1"/>
    <col min="10247" max="10247" width="18.140625" style="64" bestFit="1" customWidth="1"/>
    <col min="10248" max="10248" width="14.28515625" style="64" bestFit="1" customWidth="1"/>
    <col min="10249" max="10249" width="15.5703125" style="64" bestFit="1" customWidth="1"/>
    <col min="10250" max="10496" width="9" style="64"/>
    <col min="10497" max="10497" width="5.42578125" style="64" bestFit="1" customWidth="1"/>
    <col min="10498" max="10498" width="59.140625" style="64" customWidth="1"/>
    <col min="10499" max="10499" width="11.28515625" style="64" bestFit="1" customWidth="1"/>
    <col min="10500" max="10500" width="18.42578125" style="64" customWidth="1"/>
    <col min="10501" max="10501" width="17.85546875" style="64" customWidth="1"/>
    <col min="10502" max="10502" width="24.140625" style="64" customWidth="1"/>
    <col min="10503" max="10503" width="18.140625" style="64" bestFit="1" customWidth="1"/>
    <col min="10504" max="10504" width="14.28515625" style="64" bestFit="1" customWidth="1"/>
    <col min="10505" max="10505" width="15.5703125" style="64" bestFit="1" customWidth="1"/>
    <col min="10506" max="10752" width="9" style="64"/>
    <col min="10753" max="10753" width="5.42578125" style="64" bestFit="1" customWidth="1"/>
    <col min="10754" max="10754" width="59.140625" style="64" customWidth="1"/>
    <col min="10755" max="10755" width="11.28515625" style="64" bestFit="1" customWidth="1"/>
    <col min="10756" max="10756" width="18.42578125" style="64" customWidth="1"/>
    <col min="10757" max="10757" width="17.85546875" style="64" customWidth="1"/>
    <col min="10758" max="10758" width="24.140625" style="64" customWidth="1"/>
    <col min="10759" max="10759" width="18.140625" style="64" bestFit="1" customWidth="1"/>
    <col min="10760" max="10760" width="14.28515625" style="64" bestFit="1" customWidth="1"/>
    <col min="10761" max="10761" width="15.5703125" style="64" bestFit="1" customWidth="1"/>
    <col min="10762" max="11008" width="9" style="64"/>
    <col min="11009" max="11009" width="5.42578125" style="64" bestFit="1" customWidth="1"/>
    <col min="11010" max="11010" width="59.140625" style="64" customWidth="1"/>
    <col min="11011" max="11011" width="11.28515625" style="64" bestFit="1" customWidth="1"/>
    <col min="11012" max="11012" width="18.42578125" style="64" customWidth="1"/>
    <col min="11013" max="11013" width="17.85546875" style="64" customWidth="1"/>
    <col min="11014" max="11014" width="24.140625" style="64" customWidth="1"/>
    <col min="11015" max="11015" width="18.140625" style="64" bestFit="1" customWidth="1"/>
    <col min="11016" max="11016" width="14.28515625" style="64" bestFit="1" customWidth="1"/>
    <col min="11017" max="11017" width="15.5703125" style="64" bestFit="1" customWidth="1"/>
    <col min="11018" max="11264" width="9" style="64"/>
    <col min="11265" max="11265" width="5.42578125" style="64" bestFit="1" customWidth="1"/>
    <col min="11266" max="11266" width="59.140625" style="64" customWidth="1"/>
    <col min="11267" max="11267" width="11.28515625" style="64" bestFit="1" customWidth="1"/>
    <col min="11268" max="11268" width="18.42578125" style="64" customWidth="1"/>
    <col min="11269" max="11269" width="17.85546875" style="64" customWidth="1"/>
    <col min="11270" max="11270" width="24.140625" style="64" customWidth="1"/>
    <col min="11271" max="11271" width="18.140625" style="64" bestFit="1" customWidth="1"/>
    <col min="11272" max="11272" width="14.28515625" style="64" bestFit="1" customWidth="1"/>
    <col min="11273" max="11273" width="15.5703125" style="64" bestFit="1" customWidth="1"/>
    <col min="11274" max="11520" width="9" style="64"/>
    <col min="11521" max="11521" width="5.42578125" style="64" bestFit="1" customWidth="1"/>
    <col min="11522" max="11522" width="59.140625" style="64" customWidth="1"/>
    <col min="11523" max="11523" width="11.28515625" style="64" bestFit="1" customWidth="1"/>
    <col min="11524" max="11524" width="18.42578125" style="64" customWidth="1"/>
    <col min="11525" max="11525" width="17.85546875" style="64" customWidth="1"/>
    <col min="11526" max="11526" width="24.140625" style="64" customWidth="1"/>
    <col min="11527" max="11527" width="18.140625" style="64" bestFit="1" customWidth="1"/>
    <col min="11528" max="11528" width="14.28515625" style="64" bestFit="1" customWidth="1"/>
    <col min="11529" max="11529" width="15.5703125" style="64" bestFit="1" customWidth="1"/>
    <col min="11530" max="11776" width="9" style="64"/>
    <col min="11777" max="11777" width="5.42578125" style="64" bestFit="1" customWidth="1"/>
    <col min="11778" max="11778" width="59.140625" style="64" customWidth="1"/>
    <col min="11779" max="11779" width="11.28515625" style="64" bestFit="1" customWidth="1"/>
    <col min="11780" max="11780" width="18.42578125" style="64" customWidth="1"/>
    <col min="11781" max="11781" width="17.85546875" style="64" customWidth="1"/>
    <col min="11782" max="11782" width="24.140625" style="64" customWidth="1"/>
    <col min="11783" max="11783" width="18.140625" style="64" bestFit="1" customWidth="1"/>
    <col min="11784" max="11784" width="14.28515625" style="64" bestFit="1" customWidth="1"/>
    <col min="11785" max="11785" width="15.5703125" style="64" bestFit="1" customWidth="1"/>
    <col min="11786" max="12032" width="9" style="64"/>
    <col min="12033" max="12033" width="5.42578125" style="64" bestFit="1" customWidth="1"/>
    <col min="12034" max="12034" width="59.140625" style="64" customWidth="1"/>
    <col min="12035" max="12035" width="11.28515625" style="64" bestFit="1" customWidth="1"/>
    <col min="12036" max="12036" width="18.42578125" style="64" customWidth="1"/>
    <col min="12037" max="12037" width="17.85546875" style="64" customWidth="1"/>
    <col min="12038" max="12038" width="24.140625" style="64" customWidth="1"/>
    <col min="12039" max="12039" width="18.140625" style="64" bestFit="1" customWidth="1"/>
    <col min="12040" max="12040" width="14.28515625" style="64" bestFit="1" customWidth="1"/>
    <col min="12041" max="12041" width="15.5703125" style="64" bestFit="1" customWidth="1"/>
    <col min="12042" max="12288" width="9" style="64"/>
    <col min="12289" max="12289" width="5.42578125" style="64" bestFit="1" customWidth="1"/>
    <col min="12290" max="12290" width="59.140625" style="64" customWidth="1"/>
    <col min="12291" max="12291" width="11.28515625" style="64" bestFit="1" customWidth="1"/>
    <col min="12292" max="12292" width="18.42578125" style="64" customWidth="1"/>
    <col min="12293" max="12293" width="17.85546875" style="64" customWidth="1"/>
    <col min="12294" max="12294" width="24.140625" style="64" customWidth="1"/>
    <col min="12295" max="12295" width="18.140625" style="64" bestFit="1" customWidth="1"/>
    <col min="12296" max="12296" width="14.28515625" style="64" bestFit="1" customWidth="1"/>
    <col min="12297" max="12297" width="15.5703125" style="64" bestFit="1" customWidth="1"/>
    <col min="12298" max="12544" width="9" style="64"/>
    <col min="12545" max="12545" width="5.42578125" style="64" bestFit="1" customWidth="1"/>
    <col min="12546" max="12546" width="59.140625" style="64" customWidth="1"/>
    <col min="12547" max="12547" width="11.28515625" style="64" bestFit="1" customWidth="1"/>
    <col min="12548" max="12548" width="18.42578125" style="64" customWidth="1"/>
    <col min="12549" max="12549" width="17.85546875" style="64" customWidth="1"/>
    <col min="12550" max="12550" width="24.140625" style="64" customWidth="1"/>
    <col min="12551" max="12551" width="18.140625" style="64" bestFit="1" customWidth="1"/>
    <col min="12552" max="12552" width="14.28515625" style="64" bestFit="1" customWidth="1"/>
    <col min="12553" max="12553" width="15.5703125" style="64" bestFit="1" customWidth="1"/>
    <col min="12554" max="12800" width="9" style="64"/>
    <col min="12801" max="12801" width="5.42578125" style="64" bestFit="1" customWidth="1"/>
    <col min="12802" max="12802" width="59.140625" style="64" customWidth="1"/>
    <col min="12803" max="12803" width="11.28515625" style="64" bestFit="1" customWidth="1"/>
    <col min="12804" max="12804" width="18.42578125" style="64" customWidth="1"/>
    <col min="12805" max="12805" width="17.85546875" style="64" customWidth="1"/>
    <col min="12806" max="12806" width="24.140625" style="64" customWidth="1"/>
    <col min="12807" max="12807" width="18.140625" style="64" bestFit="1" customWidth="1"/>
    <col min="12808" max="12808" width="14.28515625" style="64" bestFit="1" customWidth="1"/>
    <col min="12809" max="12809" width="15.5703125" style="64" bestFit="1" customWidth="1"/>
    <col min="12810" max="13056" width="9" style="64"/>
    <col min="13057" max="13057" width="5.42578125" style="64" bestFit="1" customWidth="1"/>
    <col min="13058" max="13058" width="59.140625" style="64" customWidth="1"/>
    <col min="13059" max="13059" width="11.28515625" style="64" bestFit="1" customWidth="1"/>
    <col min="13060" max="13060" width="18.42578125" style="64" customWidth="1"/>
    <col min="13061" max="13061" width="17.85546875" style="64" customWidth="1"/>
    <col min="13062" max="13062" width="24.140625" style="64" customWidth="1"/>
    <col min="13063" max="13063" width="18.140625" style="64" bestFit="1" customWidth="1"/>
    <col min="13064" max="13064" width="14.28515625" style="64" bestFit="1" customWidth="1"/>
    <col min="13065" max="13065" width="15.5703125" style="64" bestFit="1" customWidth="1"/>
    <col min="13066" max="13312" width="9" style="64"/>
    <col min="13313" max="13313" width="5.42578125" style="64" bestFit="1" customWidth="1"/>
    <col min="13314" max="13314" width="59.140625" style="64" customWidth="1"/>
    <col min="13315" max="13315" width="11.28515625" style="64" bestFit="1" customWidth="1"/>
    <col min="13316" max="13316" width="18.42578125" style="64" customWidth="1"/>
    <col min="13317" max="13317" width="17.85546875" style="64" customWidth="1"/>
    <col min="13318" max="13318" width="24.140625" style="64" customWidth="1"/>
    <col min="13319" max="13319" width="18.140625" style="64" bestFit="1" customWidth="1"/>
    <col min="13320" max="13320" width="14.28515625" style="64" bestFit="1" customWidth="1"/>
    <col min="13321" max="13321" width="15.5703125" style="64" bestFit="1" customWidth="1"/>
    <col min="13322" max="13568" width="9" style="64"/>
    <col min="13569" max="13569" width="5.42578125" style="64" bestFit="1" customWidth="1"/>
    <col min="13570" max="13570" width="59.140625" style="64" customWidth="1"/>
    <col min="13571" max="13571" width="11.28515625" style="64" bestFit="1" customWidth="1"/>
    <col min="13572" max="13572" width="18.42578125" style="64" customWidth="1"/>
    <col min="13573" max="13573" width="17.85546875" style="64" customWidth="1"/>
    <col min="13574" max="13574" width="24.140625" style="64" customWidth="1"/>
    <col min="13575" max="13575" width="18.140625" style="64" bestFit="1" customWidth="1"/>
    <col min="13576" max="13576" width="14.28515625" style="64" bestFit="1" customWidth="1"/>
    <col min="13577" max="13577" width="15.5703125" style="64" bestFit="1" customWidth="1"/>
    <col min="13578" max="13824" width="9" style="64"/>
    <col min="13825" max="13825" width="5.42578125" style="64" bestFit="1" customWidth="1"/>
    <col min="13826" max="13826" width="59.140625" style="64" customWidth="1"/>
    <col min="13827" max="13827" width="11.28515625" style="64" bestFit="1" customWidth="1"/>
    <col min="13828" max="13828" width="18.42578125" style="64" customWidth="1"/>
    <col min="13829" max="13829" width="17.85546875" style="64" customWidth="1"/>
    <col min="13830" max="13830" width="24.140625" style="64" customWidth="1"/>
    <col min="13831" max="13831" width="18.140625" style="64" bestFit="1" customWidth="1"/>
    <col min="13832" max="13832" width="14.28515625" style="64" bestFit="1" customWidth="1"/>
    <col min="13833" max="13833" width="15.5703125" style="64" bestFit="1" customWidth="1"/>
    <col min="13834" max="14080" width="9" style="64"/>
    <col min="14081" max="14081" width="5.42578125" style="64" bestFit="1" customWidth="1"/>
    <col min="14082" max="14082" width="59.140625" style="64" customWidth="1"/>
    <col min="14083" max="14083" width="11.28515625" style="64" bestFit="1" customWidth="1"/>
    <col min="14084" max="14084" width="18.42578125" style="64" customWidth="1"/>
    <col min="14085" max="14085" width="17.85546875" style="64" customWidth="1"/>
    <col min="14086" max="14086" width="24.140625" style="64" customWidth="1"/>
    <col min="14087" max="14087" width="18.140625" style="64" bestFit="1" customWidth="1"/>
    <col min="14088" max="14088" width="14.28515625" style="64" bestFit="1" customWidth="1"/>
    <col min="14089" max="14089" width="15.5703125" style="64" bestFit="1" customWidth="1"/>
    <col min="14090" max="14336" width="9" style="64"/>
    <col min="14337" max="14337" width="5.42578125" style="64" bestFit="1" customWidth="1"/>
    <col min="14338" max="14338" width="59.140625" style="64" customWidth="1"/>
    <col min="14339" max="14339" width="11.28515625" style="64" bestFit="1" customWidth="1"/>
    <col min="14340" max="14340" width="18.42578125" style="64" customWidth="1"/>
    <col min="14341" max="14341" width="17.85546875" style="64" customWidth="1"/>
    <col min="14342" max="14342" width="24.140625" style="64" customWidth="1"/>
    <col min="14343" max="14343" width="18.140625" style="64" bestFit="1" customWidth="1"/>
    <col min="14344" max="14344" width="14.28515625" style="64" bestFit="1" customWidth="1"/>
    <col min="14345" max="14345" width="15.5703125" style="64" bestFit="1" customWidth="1"/>
    <col min="14346" max="14592" width="9" style="64"/>
    <col min="14593" max="14593" width="5.42578125" style="64" bestFit="1" customWidth="1"/>
    <col min="14594" max="14594" width="59.140625" style="64" customWidth="1"/>
    <col min="14595" max="14595" width="11.28515625" style="64" bestFit="1" customWidth="1"/>
    <col min="14596" max="14596" width="18.42578125" style="64" customWidth="1"/>
    <col min="14597" max="14597" width="17.85546875" style="64" customWidth="1"/>
    <col min="14598" max="14598" width="24.140625" style="64" customWidth="1"/>
    <col min="14599" max="14599" width="18.140625" style="64" bestFit="1" customWidth="1"/>
    <col min="14600" max="14600" width="14.28515625" style="64" bestFit="1" customWidth="1"/>
    <col min="14601" max="14601" width="15.5703125" style="64" bestFit="1" customWidth="1"/>
    <col min="14602" max="14848" width="9" style="64"/>
    <col min="14849" max="14849" width="5.42578125" style="64" bestFit="1" customWidth="1"/>
    <col min="14850" max="14850" width="59.140625" style="64" customWidth="1"/>
    <col min="14851" max="14851" width="11.28515625" style="64" bestFit="1" customWidth="1"/>
    <col min="14852" max="14852" width="18.42578125" style="64" customWidth="1"/>
    <col min="14853" max="14853" width="17.85546875" style="64" customWidth="1"/>
    <col min="14854" max="14854" width="24.140625" style="64" customWidth="1"/>
    <col min="14855" max="14855" width="18.140625" style="64" bestFit="1" customWidth="1"/>
    <col min="14856" max="14856" width="14.28515625" style="64" bestFit="1" customWidth="1"/>
    <col min="14857" max="14857" width="15.5703125" style="64" bestFit="1" customWidth="1"/>
    <col min="14858" max="15104" width="9" style="64"/>
    <col min="15105" max="15105" width="5.42578125" style="64" bestFit="1" customWidth="1"/>
    <col min="15106" max="15106" width="59.140625" style="64" customWidth="1"/>
    <col min="15107" max="15107" width="11.28515625" style="64" bestFit="1" customWidth="1"/>
    <col min="15108" max="15108" width="18.42578125" style="64" customWidth="1"/>
    <col min="15109" max="15109" width="17.85546875" style="64" customWidth="1"/>
    <col min="15110" max="15110" width="24.140625" style="64" customWidth="1"/>
    <col min="15111" max="15111" width="18.140625" style="64" bestFit="1" customWidth="1"/>
    <col min="15112" max="15112" width="14.28515625" style="64" bestFit="1" customWidth="1"/>
    <col min="15113" max="15113" width="15.5703125" style="64" bestFit="1" customWidth="1"/>
    <col min="15114" max="15360" width="9" style="64"/>
    <col min="15361" max="15361" width="5.42578125" style="64" bestFit="1" customWidth="1"/>
    <col min="15362" max="15362" width="59.140625" style="64" customWidth="1"/>
    <col min="15363" max="15363" width="11.28515625" style="64" bestFit="1" customWidth="1"/>
    <col min="15364" max="15364" width="18.42578125" style="64" customWidth="1"/>
    <col min="15365" max="15365" width="17.85546875" style="64" customWidth="1"/>
    <col min="15366" max="15366" width="24.140625" style="64" customWidth="1"/>
    <col min="15367" max="15367" width="18.140625" style="64" bestFit="1" customWidth="1"/>
    <col min="15368" max="15368" width="14.28515625" style="64" bestFit="1" customWidth="1"/>
    <col min="15369" max="15369" width="15.5703125" style="64" bestFit="1" customWidth="1"/>
    <col min="15370" max="15616" width="9" style="64"/>
    <col min="15617" max="15617" width="5.42578125" style="64" bestFit="1" customWidth="1"/>
    <col min="15618" max="15618" width="59.140625" style="64" customWidth="1"/>
    <col min="15619" max="15619" width="11.28515625" style="64" bestFit="1" customWidth="1"/>
    <col min="15620" max="15620" width="18.42578125" style="64" customWidth="1"/>
    <col min="15621" max="15621" width="17.85546875" style="64" customWidth="1"/>
    <col min="15622" max="15622" width="24.140625" style="64" customWidth="1"/>
    <col min="15623" max="15623" width="18.140625" style="64" bestFit="1" customWidth="1"/>
    <col min="15624" max="15624" width="14.28515625" style="64" bestFit="1" customWidth="1"/>
    <col min="15625" max="15625" width="15.5703125" style="64" bestFit="1" customWidth="1"/>
    <col min="15626" max="15872" width="9" style="64"/>
    <col min="15873" max="15873" width="5.42578125" style="64" bestFit="1" customWidth="1"/>
    <col min="15874" max="15874" width="59.140625" style="64" customWidth="1"/>
    <col min="15875" max="15875" width="11.28515625" style="64" bestFit="1" customWidth="1"/>
    <col min="15876" max="15876" width="18.42578125" style="64" customWidth="1"/>
    <col min="15877" max="15877" width="17.85546875" style="64" customWidth="1"/>
    <col min="15878" max="15878" width="24.140625" style="64" customWidth="1"/>
    <col min="15879" max="15879" width="18.140625" style="64" bestFit="1" customWidth="1"/>
    <col min="15880" max="15880" width="14.28515625" style="64" bestFit="1" customWidth="1"/>
    <col min="15881" max="15881" width="15.5703125" style="64" bestFit="1" customWidth="1"/>
    <col min="15882" max="16128" width="9" style="64"/>
    <col min="16129" max="16129" width="5.42578125" style="64" bestFit="1" customWidth="1"/>
    <col min="16130" max="16130" width="59.140625" style="64" customWidth="1"/>
    <col min="16131" max="16131" width="11.28515625" style="64" bestFit="1" customWidth="1"/>
    <col min="16132" max="16132" width="18.42578125" style="64" customWidth="1"/>
    <col min="16133" max="16133" width="17.85546875" style="64" customWidth="1"/>
    <col min="16134" max="16134" width="24.140625" style="64" customWidth="1"/>
    <col min="16135" max="16135" width="18.140625" style="64" bestFit="1" customWidth="1"/>
    <col min="16136" max="16136" width="14.28515625" style="64" bestFit="1" customWidth="1"/>
    <col min="16137" max="16137" width="15.5703125" style="64" bestFit="1" customWidth="1"/>
    <col min="16138" max="16384" width="9" style="64"/>
  </cols>
  <sheetData>
    <row r="1" spans="1:10" s="76" customFormat="1" ht="24.95" customHeight="1">
      <c r="A1" s="94" t="s">
        <v>127</v>
      </c>
      <c r="B1" s="95" t="s">
        <v>2</v>
      </c>
      <c r="C1" s="96" t="s">
        <v>3</v>
      </c>
      <c r="D1" s="96" t="s">
        <v>4</v>
      </c>
      <c r="E1" s="96" t="s">
        <v>5</v>
      </c>
      <c r="F1" s="95" t="s">
        <v>6</v>
      </c>
      <c r="G1" s="94" t="s">
        <v>7</v>
      </c>
      <c r="H1" s="97" t="s">
        <v>1</v>
      </c>
      <c r="I1" s="98" t="s">
        <v>8</v>
      </c>
      <c r="J1" s="99"/>
    </row>
    <row r="2" spans="1:10" s="103" customFormat="1" ht="46.5">
      <c r="A2" s="25">
        <v>1</v>
      </c>
      <c r="B2" s="100" t="s">
        <v>373</v>
      </c>
      <c r="C2" s="9" t="s">
        <v>349</v>
      </c>
      <c r="D2" s="9" t="s">
        <v>31</v>
      </c>
      <c r="E2" s="9" t="s">
        <v>374</v>
      </c>
      <c r="F2" s="10" t="s">
        <v>375</v>
      </c>
      <c r="G2" s="25" t="s">
        <v>376</v>
      </c>
      <c r="H2" s="101">
        <v>39372</v>
      </c>
      <c r="I2" s="47">
        <v>1500000</v>
      </c>
    </row>
    <row r="3" spans="1:10" s="103" customFormat="1" ht="69.75">
      <c r="A3" s="25">
        <v>2</v>
      </c>
      <c r="B3" s="100" t="s">
        <v>377</v>
      </c>
      <c r="C3" s="9" t="s">
        <v>349</v>
      </c>
      <c r="D3" s="9" t="s">
        <v>23</v>
      </c>
      <c r="E3" s="9" t="s">
        <v>24</v>
      </c>
      <c r="F3" s="10" t="s">
        <v>378</v>
      </c>
      <c r="G3" s="25" t="s">
        <v>379</v>
      </c>
      <c r="H3" s="101">
        <v>39393</v>
      </c>
      <c r="I3" s="47">
        <v>150000</v>
      </c>
    </row>
    <row r="4" spans="1:10" s="103" customFormat="1" ht="46.5">
      <c r="A4" s="25">
        <v>3</v>
      </c>
      <c r="B4" s="100" t="s">
        <v>380</v>
      </c>
      <c r="C4" s="9" t="s">
        <v>349</v>
      </c>
      <c r="D4" s="9" t="s">
        <v>23</v>
      </c>
      <c r="E4" s="9" t="s">
        <v>24</v>
      </c>
      <c r="F4" s="10" t="s">
        <v>64</v>
      </c>
      <c r="G4" s="25" t="s">
        <v>381</v>
      </c>
      <c r="H4" s="101">
        <v>39420</v>
      </c>
      <c r="I4" s="47">
        <v>2000000</v>
      </c>
    </row>
    <row r="5" spans="1:10" s="56" customFormat="1" ht="46.5">
      <c r="A5" s="25">
        <v>4</v>
      </c>
      <c r="B5" s="100" t="s">
        <v>382</v>
      </c>
      <c r="C5" s="9" t="s">
        <v>349</v>
      </c>
      <c r="D5" s="9" t="s">
        <v>23</v>
      </c>
      <c r="E5" s="9" t="s">
        <v>24</v>
      </c>
      <c r="F5" s="10" t="s">
        <v>64</v>
      </c>
      <c r="G5" s="25" t="s">
        <v>383</v>
      </c>
      <c r="H5" s="101">
        <v>39420</v>
      </c>
      <c r="I5" s="47">
        <v>2706000</v>
      </c>
    </row>
    <row r="6" spans="1:10" s="56" customFormat="1" ht="46.5">
      <c r="A6" s="25">
        <v>5</v>
      </c>
      <c r="B6" s="100" t="s">
        <v>384</v>
      </c>
      <c r="C6" s="9" t="s">
        <v>349</v>
      </c>
      <c r="D6" s="9" t="s">
        <v>23</v>
      </c>
      <c r="E6" s="9" t="s">
        <v>24</v>
      </c>
      <c r="F6" s="10" t="s">
        <v>325</v>
      </c>
      <c r="G6" s="25" t="s">
        <v>385</v>
      </c>
      <c r="H6" s="101">
        <v>39420</v>
      </c>
      <c r="I6" s="47">
        <v>1485000</v>
      </c>
    </row>
    <row r="7" spans="1:10" s="56" customFormat="1">
      <c r="A7" s="25">
        <v>6</v>
      </c>
      <c r="B7" s="100" t="s">
        <v>386</v>
      </c>
      <c r="C7" s="9" t="s">
        <v>349</v>
      </c>
      <c r="D7" s="9" t="s">
        <v>23</v>
      </c>
      <c r="E7" s="9" t="s">
        <v>24</v>
      </c>
      <c r="F7" s="18" t="s">
        <v>28</v>
      </c>
      <c r="G7" s="25" t="s">
        <v>387</v>
      </c>
      <c r="H7" s="101">
        <v>39498</v>
      </c>
      <c r="I7" s="47">
        <v>727600</v>
      </c>
    </row>
    <row r="8" spans="1:10" s="56" customFormat="1" ht="46.5">
      <c r="A8" s="25">
        <v>7</v>
      </c>
      <c r="B8" s="100" t="s">
        <v>388</v>
      </c>
      <c r="C8" s="9" t="s">
        <v>349</v>
      </c>
      <c r="D8" s="9" t="s">
        <v>23</v>
      </c>
      <c r="E8" s="9" t="s">
        <v>24</v>
      </c>
      <c r="F8" s="18" t="s">
        <v>64</v>
      </c>
      <c r="G8" s="25" t="s">
        <v>389</v>
      </c>
      <c r="H8" s="101">
        <v>39498</v>
      </c>
      <c r="I8" s="47">
        <v>490000</v>
      </c>
    </row>
    <row r="9" spans="1:10" s="56" customFormat="1" ht="46.5">
      <c r="A9" s="25">
        <v>8</v>
      </c>
      <c r="B9" s="100" t="s">
        <v>390</v>
      </c>
      <c r="C9" s="9" t="s">
        <v>349</v>
      </c>
      <c r="D9" s="9" t="s">
        <v>13</v>
      </c>
      <c r="E9" s="25" t="s">
        <v>374</v>
      </c>
      <c r="F9" s="18" t="s">
        <v>391</v>
      </c>
      <c r="G9" s="25" t="s">
        <v>392</v>
      </c>
      <c r="H9" s="101">
        <v>39498</v>
      </c>
      <c r="I9" s="47">
        <v>6846100</v>
      </c>
    </row>
    <row r="10" spans="1:10" s="56" customFormat="1" ht="46.5">
      <c r="A10" s="25">
        <v>9</v>
      </c>
      <c r="B10" s="100" t="s">
        <v>393</v>
      </c>
      <c r="C10" s="9" t="s">
        <v>361</v>
      </c>
      <c r="D10" s="9" t="s">
        <v>31</v>
      </c>
      <c r="E10" s="9" t="s">
        <v>328</v>
      </c>
      <c r="F10" s="10" t="s">
        <v>76</v>
      </c>
      <c r="G10" s="25" t="s">
        <v>394</v>
      </c>
      <c r="H10" s="101">
        <v>39267</v>
      </c>
      <c r="I10" s="47">
        <v>1861700</v>
      </c>
    </row>
    <row r="11" spans="1:10" s="56" customFormat="1" ht="46.5">
      <c r="A11" s="25">
        <v>10</v>
      </c>
      <c r="B11" s="100" t="s">
        <v>395</v>
      </c>
      <c r="C11" s="9" t="s">
        <v>361</v>
      </c>
      <c r="D11" s="9" t="s">
        <v>31</v>
      </c>
      <c r="E11" s="9" t="s">
        <v>374</v>
      </c>
      <c r="F11" s="10" t="s">
        <v>375</v>
      </c>
      <c r="G11" s="25" t="s">
        <v>396</v>
      </c>
      <c r="H11" s="101">
        <v>39372</v>
      </c>
      <c r="I11" s="47">
        <v>6000000</v>
      </c>
    </row>
    <row r="12" spans="1:10" s="56" customFormat="1" ht="46.5">
      <c r="A12" s="25">
        <v>11</v>
      </c>
      <c r="B12" s="100" t="s">
        <v>397</v>
      </c>
      <c r="C12" s="9" t="s">
        <v>361</v>
      </c>
      <c r="D12" s="9" t="s">
        <v>398</v>
      </c>
      <c r="E12" s="9" t="s">
        <v>328</v>
      </c>
      <c r="F12" s="10" t="s">
        <v>216</v>
      </c>
      <c r="G12" s="25" t="s">
        <v>399</v>
      </c>
      <c r="H12" s="101">
        <v>39344</v>
      </c>
      <c r="I12" s="47">
        <v>1000000</v>
      </c>
    </row>
    <row r="13" spans="1:10" s="56" customFormat="1" ht="46.5">
      <c r="A13" s="25">
        <v>12</v>
      </c>
      <c r="B13" s="100" t="s">
        <v>373</v>
      </c>
      <c r="C13" s="9" t="s">
        <v>361</v>
      </c>
      <c r="D13" s="9" t="s">
        <v>13</v>
      </c>
      <c r="E13" s="9" t="s">
        <v>374</v>
      </c>
      <c r="F13" s="10" t="s">
        <v>375</v>
      </c>
      <c r="G13" s="25" t="s">
        <v>400</v>
      </c>
      <c r="H13" s="101">
        <v>39239</v>
      </c>
      <c r="I13" s="47">
        <v>1650000</v>
      </c>
    </row>
    <row r="14" spans="1:10" s="56" customFormat="1" ht="46.5">
      <c r="A14" s="25">
        <v>13</v>
      </c>
      <c r="B14" s="100" t="s">
        <v>401</v>
      </c>
      <c r="C14" s="9" t="s">
        <v>361</v>
      </c>
      <c r="D14" s="9" t="s">
        <v>13</v>
      </c>
      <c r="E14" s="9" t="s">
        <v>374</v>
      </c>
      <c r="F14" s="10" t="s">
        <v>402</v>
      </c>
      <c r="G14" s="25" t="s">
        <v>403</v>
      </c>
      <c r="H14" s="101">
        <v>39254</v>
      </c>
      <c r="I14" s="47">
        <v>1523500</v>
      </c>
    </row>
    <row r="15" spans="1:10" s="21" customFormat="1" ht="46.5">
      <c r="A15" s="25">
        <v>14</v>
      </c>
      <c r="B15" s="100" t="s">
        <v>404</v>
      </c>
      <c r="C15" s="9" t="s">
        <v>361</v>
      </c>
      <c r="D15" s="9" t="s">
        <v>13</v>
      </c>
      <c r="E15" s="9" t="s">
        <v>374</v>
      </c>
      <c r="F15" s="18" t="s">
        <v>76</v>
      </c>
      <c r="G15" s="25" t="s">
        <v>405</v>
      </c>
      <c r="H15" s="101">
        <v>39526</v>
      </c>
      <c r="I15" s="47">
        <v>12324000</v>
      </c>
      <c r="J15" s="102"/>
    </row>
    <row r="16" spans="1:10" s="56" customFormat="1">
      <c r="B16" s="104"/>
      <c r="C16" s="105"/>
      <c r="D16" s="105"/>
      <c r="E16" s="105"/>
      <c r="F16" s="106"/>
      <c r="H16" s="107"/>
      <c r="I16" s="63"/>
    </row>
    <row r="17" spans="2:9" s="56" customFormat="1">
      <c r="B17" s="104"/>
      <c r="C17" s="105"/>
      <c r="D17" s="105"/>
      <c r="E17" s="105"/>
      <c r="F17" s="106"/>
      <c r="H17" s="107"/>
      <c r="I17" s="63"/>
    </row>
    <row r="18" spans="2:9" s="56" customFormat="1">
      <c r="B18" s="104"/>
      <c r="C18" s="105"/>
      <c r="D18" s="105"/>
      <c r="E18" s="105"/>
      <c r="F18" s="106"/>
      <c r="H18" s="107"/>
      <c r="I18" s="63"/>
    </row>
    <row r="19" spans="2:9" s="56" customFormat="1">
      <c r="B19" s="104"/>
      <c r="C19" s="105"/>
      <c r="D19" s="105"/>
      <c r="E19" s="105"/>
      <c r="F19" s="106"/>
      <c r="H19" s="107"/>
      <c r="I19" s="63"/>
    </row>
    <row r="20" spans="2:9" s="56" customFormat="1">
      <c r="B20" s="104"/>
      <c r="C20" s="105"/>
      <c r="D20" s="105"/>
      <c r="E20" s="105"/>
      <c r="F20" s="106"/>
      <c r="H20" s="107"/>
      <c r="I20" s="63"/>
    </row>
    <row r="21" spans="2:9" s="56" customFormat="1">
      <c r="B21" s="104"/>
      <c r="C21" s="105"/>
      <c r="D21" s="105"/>
      <c r="E21" s="105"/>
      <c r="F21" s="106"/>
      <c r="H21" s="107"/>
      <c r="I21" s="63"/>
    </row>
    <row r="22" spans="2:9" s="56" customFormat="1">
      <c r="B22" s="104"/>
      <c r="C22" s="105"/>
      <c r="D22" s="105"/>
      <c r="E22" s="105"/>
      <c r="F22" s="106"/>
      <c r="H22" s="107"/>
      <c r="I22" s="63"/>
    </row>
    <row r="23" spans="2:9" s="56" customFormat="1">
      <c r="B23" s="104"/>
      <c r="C23" s="105"/>
      <c r="D23" s="105"/>
      <c r="E23" s="105"/>
      <c r="F23" s="106"/>
      <c r="H23" s="107"/>
      <c r="I23" s="63"/>
    </row>
    <row r="24" spans="2:9" s="56" customFormat="1">
      <c r="B24" s="104"/>
      <c r="C24" s="105"/>
      <c r="D24" s="105"/>
      <c r="E24" s="105"/>
      <c r="F24" s="106"/>
      <c r="H24" s="107"/>
      <c r="I24" s="63"/>
    </row>
    <row r="25" spans="2:9" s="56" customFormat="1">
      <c r="B25" s="104"/>
      <c r="C25" s="105"/>
      <c r="D25" s="105"/>
      <c r="E25" s="105"/>
      <c r="F25" s="106"/>
      <c r="H25" s="107"/>
      <c r="I25" s="63"/>
    </row>
    <row r="26" spans="2:9" s="56" customFormat="1">
      <c r="B26" s="104"/>
      <c r="C26" s="105"/>
      <c r="D26" s="105"/>
      <c r="E26" s="105"/>
      <c r="F26" s="106"/>
      <c r="H26" s="107"/>
      <c r="I26" s="63"/>
    </row>
    <row r="27" spans="2:9" s="56" customFormat="1">
      <c r="B27" s="104"/>
      <c r="C27" s="105"/>
      <c r="D27" s="105"/>
      <c r="E27" s="105"/>
      <c r="F27" s="106"/>
      <c r="H27" s="107"/>
      <c r="I27" s="6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view="pageBreakPreview" zoomScaleNormal="100" zoomScaleSheetLayoutView="100" workbookViewId="0">
      <selection activeCell="A2" sqref="A2:A11"/>
    </sheetView>
  </sheetViews>
  <sheetFormatPr defaultRowHeight="23.25"/>
  <cols>
    <col min="1" max="1" width="9" style="64"/>
    <col min="2" max="2" width="48.42578125" style="57" customWidth="1"/>
    <col min="3" max="3" width="11.140625" style="64" customWidth="1"/>
    <col min="4" max="4" width="16.7109375" style="59" customWidth="1"/>
    <col min="5" max="5" width="26.7109375" style="59" bestFit="1" customWidth="1"/>
    <col min="6" max="6" width="25.85546875" style="59" bestFit="1" customWidth="1"/>
    <col min="7" max="7" width="16.85546875" style="91" bestFit="1" customWidth="1"/>
    <col min="8" max="8" width="13.85546875" style="92" bestFit="1" customWidth="1"/>
    <col min="9" max="9" width="14.140625" style="93" bestFit="1" customWidth="1"/>
    <col min="10" max="257" width="9" style="67"/>
    <col min="258" max="258" width="48.42578125" style="67" customWidth="1"/>
    <col min="259" max="259" width="11.140625" style="67" customWidth="1"/>
    <col min="260" max="260" width="16.7109375" style="67" customWidth="1"/>
    <col min="261" max="261" width="26.7109375" style="67" bestFit="1" customWidth="1"/>
    <col min="262" max="262" width="25.85546875" style="67" bestFit="1" customWidth="1"/>
    <col min="263" max="263" width="16.85546875" style="67" bestFit="1" customWidth="1"/>
    <col min="264" max="264" width="13.85546875" style="67" bestFit="1" customWidth="1"/>
    <col min="265" max="265" width="14.140625" style="67" bestFit="1" customWidth="1"/>
    <col min="266" max="513" width="9" style="67"/>
    <col min="514" max="514" width="48.42578125" style="67" customWidth="1"/>
    <col min="515" max="515" width="11.140625" style="67" customWidth="1"/>
    <col min="516" max="516" width="16.7109375" style="67" customWidth="1"/>
    <col min="517" max="517" width="26.7109375" style="67" bestFit="1" customWidth="1"/>
    <col min="518" max="518" width="25.85546875" style="67" bestFit="1" customWidth="1"/>
    <col min="519" max="519" width="16.85546875" style="67" bestFit="1" customWidth="1"/>
    <col min="520" max="520" width="13.85546875" style="67" bestFit="1" customWidth="1"/>
    <col min="521" max="521" width="14.140625" style="67" bestFit="1" customWidth="1"/>
    <col min="522" max="769" width="9" style="67"/>
    <col min="770" max="770" width="48.42578125" style="67" customWidth="1"/>
    <col min="771" max="771" width="11.140625" style="67" customWidth="1"/>
    <col min="772" max="772" width="16.7109375" style="67" customWidth="1"/>
    <col min="773" max="773" width="26.7109375" style="67" bestFit="1" customWidth="1"/>
    <col min="774" max="774" width="25.85546875" style="67" bestFit="1" customWidth="1"/>
    <col min="775" max="775" width="16.85546875" style="67" bestFit="1" customWidth="1"/>
    <col min="776" max="776" width="13.85546875" style="67" bestFit="1" customWidth="1"/>
    <col min="777" max="777" width="14.140625" style="67" bestFit="1" customWidth="1"/>
    <col min="778" max="1025" width="9" style="67"/>
    <col min="1026" max="1026" width="48.42578125" style="67" customWidth="1"/>
    <col min="1027" max="1027" width="11.140625" style="67" customWidth="1"/>
    <col min="1028" max="1028" width="16.7109375" style="67" customWidth="1"/>
    <col min="1029" max="1029" width="26.7109375" style="67" bestFit="1" customWidth="1"/>
    <col min="1030" max="1030" width="25.85546875" style="67" bestFit="1" customWidth="1"/>
    <col min="1031" max="1031" width="16.85546875" style="67" bestFit="1" customWidth="1"/>
    <col min="1032" max="1032" width="13.85546875" style="67" bestFit="1" customWidth="1"/>
    <col min="1033" max="1033" width="14.140625" style="67" bestFit="1" customWidth="1"/>
    <col min="1034" max="1281" width="9" style="67"/>
    <col min="1282" max="1282" width="48.42578125" style="67" customWidth="1"/>
    <col min="1283" max="1283" width="11.140625" style="67" customWidth="1"/>
    <col min="1284" max="1284" width="16.7109375" style="67" customWidth="1"/>
    <col min="1285" max="1285" width="26.7109375" style="67" bestFit="1" customWidth="1"/>
    <col min="1286" max="1286" width="25.85546875" style="67" bestFit="1" customWidth="1"/>
    <col min="1287" max="1287" width="16.85546875" style="67" bestFit="1" customWidth="1"/>
    <col min="1288" max="1288" width="13.85546875" style="67" bestFit="1" customWidth="1"/>
    <col min="1289" max="1289" width="14.140625" style="67" bestFit="1" customWidth="1"/>
    <col min="1290" max="1537" width="9" style="67"/>
    <col min="1538" max="1538" width="48.42578125" style="67" customWidth="1"/>
    <col min="1539" max="1539" width="11.140625" style="67" customWidth="1"/>
    <col min="1540" max="1540" width="16.7109375" style="67" customWidth="1"/>
    <col min="1541" max="1541" width="26.7109375" style="67" bestFit="1" customWidth="1"/>
    <col min="1542" max="1542" width="25.85546875" style="67" bestFit="1" customWidth="1"/>
    <col min="1543" max="1543" width="16.85546875" style="67" bestFit="1" customWidth="1"/>
    <col min="1544" max="1544" width="13.85546875" style="67" bestFit="1" customWidth="1"/>
    <col min="1545" max="1545" width="14.140625" style="67" bestFit="1" customWidth="1"/>
    <col min="1546" max="1793" width="9" style="67"/>
    <col min="1794" max="1794" width="48.42578125" style="67" customWidth="1"/>
    <col min="1795" max="1795" width="11.140625" style="67" customWidth="1"/>
    <col min="1796" max="1796" width="16.7109375" style="67" customWidth="1"/>
    <col min="1797" max="1797" width="26.7109375" style="67" bestFit="1" customWidth="1"/>
    <col min="1798" max="1798" width="25.85546875" style="67" bestFit="1" customWidth="1"/>
    <col min="1799" max="1799" width="16.85546875" style="67" bestFit="1" customWidth="1"/>
    <col min="1800" max="1800" width="13.85546875" style="67" bestFit="1" customWidth="1"/>
    <col min="1801" max="1801" width="14.140625" style="67" bestFit="1" customWidth="1"/>
    <col min="1802" max="2049" width="9" style="67"/>
    <col min="2050" max="2050" width="48.42578125" style="67" customWidth="1"/>
    <col min="2051" max="2051" width="11.140625" style="67" customWidth="1"/>
    <col min="2052" max="2052" width="16.7109375" style="67" customWidth="1"/>
    <col min="2053" max="2053" width="26.7109375" style="67" bestFit="1" customWidth="1"/>
    <col min="2054" max="2054" width="25.85546875" style="67" bestFit="1" customWidth="1"/>
    <col min="2055" max="2055" width="16.85546875" style="67" bestFit="1" customWidth="1"/>
    <col min="2056" max="2056" width="13.85546875" style="67" bestFit="1" customWidth="1"/>
    <col min="2057" max="2057" width="14.140625" style="67" bestFit="1" customWidth="1"/>
    <col min="2058" max="2305" width="9" style="67"/>
    <col min="2306" max="2306" width="48.42578125" style="67" customWidth="1"/>
    <col min="2307" max="2307" width="11.140625" style="67" customWidth="1"/>
    <col min="2308" max="2308" width="16.7109375" style="67" customWidth="1"/>
    <col min="2309" max="2309" width="26.7109375" style="67" bestFit="1" customWidth="1"/>
    <col min="2310" max="2310" width="25.85546875" style="67" bestFit="1" customWidth="1"/>
    <col min="2311" max="2311" width="16.85546875" style="67" bestFit="1" customWidth="1"/>
    <col min="2312" max="2312" width="13.85546875" style="67" bestFit="1" customWidth="1"/>
    <col min="2313" max="2313" width="14.140625" style="67" bestFit="1" customWidth="1"/>
    <col min="2314" max="2561" width="9" style="67"/>
    <col min="2562" max="2562" width="48.42578125" style="67" customWidth="1"/>
    <col min="2563" max="2563" width="11.140625" style="67" customWidth="1"/>
    <col min="2564" max="2564" width="16.7109375" style="67" customWidth="1"/>
    <col min="2565" max="2565" width="26.7109375" style="67" bestFit="1" customWidth="1"/>
    <col min="2566" max="2566" width="25.85546875" style="67" bestFit="1" customWidth="1"/>
    <col min="2567" max="2567" width="16.85546875" style="67" bestFit="1" customWidth="1"/>
    <col min="2568" max="2568" width="13.85546875" style="67" bestFit="1" customWidth="1"/>
    <col min="2569" max="2569" width="14.140625" style="67" bestFit="1" customWidth="1"/>
    <col min="2570" max="2817" width="9" style="67"/>
    <col min="2818" max="2818" width="48.42578125" style="67" customWidth="1"/>
    <col min="2819" max="2819" width="11.140625" style="67" customWidth="1"/>
    <col min="2820" max="2820" width="16.7109375" style="67" customWidth="1"/>
    <col min="2821" max="2821" width="26.7109375" style="67" bestFit="1" customWidth="1"/>
    <col min="2822" max="2822" width="25.85546875" style="67" bestFit="1" customWidth="1"/>
    <col min="2823" max="2823" width="16.85546875" style="67" bestFit="1" customWidth="1"/>
    <col min="2824" max="2824" width="13.85546875" style="67" bestFit="1" customWidth="1"/>
    <col min="2825" max="2825" width="14.140625" style="67" bestFit="1" customWidth="1"/>
    <col min="2826" max="3073" width="9" style="67"/>
    <col min="3074" max="3074" width="48.42578125" style="67" customWidth="1"/>
    <col min="3075" max="3075" width="11.140625" style="67" customWidth="1"/>
    <col min="3076" max="3076" width="16.7109375" style="67" customWidth="1"/>
    <col min="3077" max="3077" width="26.7109375" style="67" bestFit="1" customWidth="1"/>
    <col min="3078" max="3078" width="25.85546875" style="67" bestFit="1" customWidth="1"/>
    <col min="3079" max="3079" width="16.85546875" style="67" bestFit="1" customWidth="1"/>
    <col min="3080" max="3080" width="13.85546875" style="67" bestFit="1" customWidth="1"/>
    <col min="3081" max="3081" width="14.140625" style="67" bestFit="1" customWidth="1"/>
    <col min="3082" max="3329" width="9" style="67"/>
    <col min="3330" max="3330" width="48.42578125" style="67" customWidth="1"/>
    <col min="3331" max="3331" width="11.140625" style="67" customWidth="1"/>
    <col min="3332" max="3332" width="16.7109375" style="67" customWidth="1"/>
    <col min="3333" max="3333" width="26.7109375" style="67" bestFit="1" customWidth="1"/>
    <col min="3334" max="3334" width="25.85546875" style="67" bestFit="1" customWidth="1"/>
    <col min="3335" max="3335" width="16.85546875" style="67" bestFit="1" customWidth="1"/>
    <col min="3336" max="3336" width="13.85546875" style="67" bestFit="1" customWidth="1"/>
    <col min="3337" max="3337" width="14.140625" style="67" bestFit="1" customWidth="1"/>
    <col min="3338" max="3585" width="9" style="67"/>
    <col min="3586" max="3586" width="48.42578125" style="67" customWidth="1"/>
    <col min="3587" max="3587" width="11.140625" style="67" customWidth="1"/>
    <col min="3588" max="3588" width="16.7109375" style="67" customWidth="1"/>
    <col min="3589" max="3589" width="26.7109375" style="67" bestFit="1" customWidth="1"/>
    <col min="3590" max="3590" width="25.85546875" style="67" bestFit="1" customWidth="1"/>
    <col min="3591" max="3591" width="16.85546875" style="67" bestFit="1" customWidth="1"/>
    <col min="3592" max="3592" width="13.85546875" style="67" bestFit="1" customWidth="1"/>
    <col min="3593" max="3593" width="14.140625" style="67" bestFit="1" customWidth="1"/>
    <col min="3594" max="3841" width="9" style="67"/>
    <col min="3842" max="3842" width="48.42578125" style="67" customWidth="1"/>
    <col min="3843" max="3843" width="11.140625" style="67" customWidth="1"/>
    <col min="3844" max="3844" width="16.7109375" style="67" customWidth="1"/>
    <col min="3845" max="3845" width="26.7109375" style="67" bestFit="1" customWidth="1"/>
    <col min="3846" max="3846" width="25.85546875" style="67" bestFit="1" customWidth="1"/>
    <col min="3847" max="3847" width="16.85546875" style="67" bestFit="1" customWidth="1"/>
    <col min="3848" max="3848" width="13.85546875" style="67" bestFit="1" customWidth="1"/>
    <col min="3849" max="3849" width="14.140625" style="67" bestFit="1" customWidth="1"/>
    <col min="3850" max="4097" width="9" style="67"/>
    <col min="4098" max="4098" width="48.42578125" style="67" customWidth="1"/>
    <col min="4099" max="4099" width="11.140625" style="67" customWidth="1"/>
    <col min="4100" max="4100" width="16.7109375" style="67" customWidth="1"/>
    <col min="4101" max="4101" width="26.7109375" style="67" bestFit="1" customWidth="1"/>
    <col min="4102" max="4102" width="25.85546875" style="67" bestFit="1" customWidth="1"/>
    <col min="4103" max="4103" width="16.85546875" style="67" bestFit="1" customWidth="1"/>
    <col min="4104" max="4104" width="13.85546875" style="67" bestFit="1" customWidth="1"/>
    <col min="4105" max="4105" width="14.140625" style="67" bestFit="1" customWidth="1"/>
    <col min="4106" max="4353" width="9" style="67"/>
    <col min="4354" max="4354" width="48.42578125" style="67" customWidth="1"/>
    <col min="4355" max="4355" width="11.140625" style="67" customWidth="1"/>
    <col min="4356" max="4356" width="16.7109375" style="67" customWidth="1"/>
    <col min="4357" max="4357" width="26.7109375" style="67" bestFit="1" customWidth="1"/>
    <col min="4358" max="4358" width="25.85546875" style="67" bestFit="1" customWidth="1"/>
    <col min="4359" max="4359" width="16.85546875" style="67" bestFit="1" customWidth="1"/>
    <col min="4360" max="4360" width="13.85546875" style="67" bestFit="1" customWidth="1"/>
    <col min="4361" max="4361" width="14.140625" style="67" bestFit="1" customWidth="1"/>
    <col min="4362" max="4609" width="9" style="67"/>
    <col min="4610" max="4610" width="48.42578125" style="67" customWidth="1"/>
    <col min="4611" max="4611" width="11.140625" style="67" customWidth="1"/>
    <col min="4612" max="4612" width="16.7109375" style="67" customWidth="1"/>
    <col min="4613" max="4613" width="26.7109375" style="67" bestFit="1" customWidth="1"/>
    <col min="4614" max="4614" width="25.85546875" style="67" bestFit="1" customWidth="1"/>
    <col min="4615" max="4615" width="16.85546875" style="67" bestFit="1" customWidth="1"/>
    <col min="4616" max="4616" width="13.85546875" style="67" bestFit="1" customWidth="1"/>
    <col min="4617" max="4617" width="14.140625" style="67" bestFit="1" customWidth="1"/>
    <col min="4618" max="4865" width="9" style="67"/>
    <col min="4866" max="4866" width="48.42578125" style="67" customWidth="1"/>
    <col min="4867" max="4867" width="11.140625" style="67" customWidth="1"/>
    <col min="4868" max="4868" width="16.7109375" style="67" customWidth="1"/>
    <col min="4869" max="4869" width="26.7109375" style="67" bestFit="1" customWidth="1"/>
    <col min="4870" max="4870" width="25.85546875" style="67" bestFit="1" customWidth="1"/>
    <col min="4871" max="4871" width="16.85546875" style="67" bestFit="1" customWidth="1"/>
    <col min="4872" max="4872" width="13.85546875" style="67" bestFit="1" customWidth="1"/>
    <col min="4873" max="4873" width="14.140625" style="67" bestFit="1" customWidth="1"/>
    <col min="4874" max="5121" width="9" style="67"/>
    <col min="5122" max="5122" width="48.42578125" style="67" customWidth="1"/>
    <col min="5123" max="5123" width="11.140625" style="67" customWidth="1"/>
    <col min="5124" max="5124" width="16.7109375" style="67" customWidth="1"/>
    <col min="5125" max="5125" width="26.7109375" style="67" bestFit="1" customWidth="1"/>
    <col min="5126" max="5126" width="25.85546875" style="67" bestFit="1" customWidth="1"/>
    <col min="5127" max="5127" width="16.85546875" style="67" bestFit="1" customWidth="1"/>
    <col min="5128" max="5128" width="13.85546875" style="67" bestFit="1" customWidth="1"/>
    <col min="5129" max="5129" width="14.140625" style="67" bestFit="1" customWidth="1"/>
    <col min="5130" max="5377" width="9" style="67"/>
    <col min="5378" max="5378" width="48.42578125" style="67" customWidth="1"/>
    <col min="5379" max="5379" width="11.140625" style="67" customWidth="1"/>
    <col min="5380" max="5380" width="16.7109375" style="67" customWidth="1"/>
    <col min="5381" max="5381" width="26.7109375" style="67" bestFit="1" customWidth="1"/>
    <col min="5382" max="5382" width="25.85546875" style="67" bestFit="1" customWidth="1"/>
    <col min="5383" max="5383" width="16.85546875" style="67" bestFit="1" customWidth="1"/>
    <col min="5384" max="5384" width="13.85546875" style="67" bestFit="1" customWidth="1"/>
    <col min="5385" max="5385" width="14.140625" style="67" bestFit="1" customWidth="1"/>
    <col min="5386" max="5633" width="9" style="67"/>
    <col min="5634" max="5634" width="48.42578125" style="67" customWidth="1"/>
    <col min="5635" max="5635" width="11.140625" style="67" customWidth="1"/>
    <col min="5636" max="5636" width="16.7109375" style="67" customWidth="1"/>
    <col min="5637" max="5637" width="26.7109375" style="67" bestFit="1" customWidth="1"/>
    <col min="5638" max="5638" width="25.85546875" style="67" bestFit="1" customWidth="1"/>
    <col min="5639" max="5639" width="16.85546875" style="67" bestFit="1" customWidth="1"/>
    <col min="5640" max="5640" width="13.85546875" style="67" bestFit="1" customWidth="1"/>
    <col min="5641" max="5641" width="14.140625" style="67" bestFit="1" customWidth="1"/>
    <col min="5642" max="5889" width="9" style="67"/>
    <col min="5890" max="5890" width="48.42578125" style="67" customWidth="1"/>
    <col min="5891" max="5891" width="11.140625" style="67" customWidth="1"/>
    <col min="5892" max="5892" width="16.7109375" style="67" customWidth="1"/>
    <col min="5893" max="5893" width="26.7109375" style="67" bestFit="1" customWidth="1"/>
    <col min="5894" max="5894" width="25.85546875" style="67" bestFit="1" customWidth="1"/>
    <col min="5895" max="5895" width="16.85546875" style="67" bestFit="1" customWidth="1"/>
    <col min="5896" max="5896" width="13.85546875" style="67" bestFit="1" customWidth="1"/>
    <col min="5897" max="5897" width="14.140625" style="67" bestFit="1" customWidth="1"/>
    <col min="5898" max="6145" width="9" style="67"/>
    <col min="6146" max="6146" width="48.42578125" style="67" customWidth="1"/>
    <col min="6147" max="6147" width="11.140625" style="67" customWidth="1"/>
    <col min="6148" max="6148" width="16.7109375" style="67" customWidth="1"/>
    <col min="6149" max="6149" width="26.7109375" style="67" bestFit="1" customWidth="1"/>
    <col min="6150" max="6150" width="25.85546875" style="67" bestFit="1" customWidth="1"/>
    <col min="6151" max="6151" width="16.85546875" style="67" bestFit="1" customWidth="1"/>
    <col min="6152" max="6152" width="13.85546875" style="67" bestFit="1" customWidth="1"/>
    <col min="6153" max="6153" width="14.140625" style="67" bestFit="1" customWidth="1"/>
    <col min="6154" max="6401" width="9" style="67"/>
    <col min="6402" max="6402" width="48.42578125" style="67" customWidth="1"/>
    <col min="6403" max="6403" width="11.140625" style="67" customWidth="1"/>
    <col min="6404" max="6404" width="16.7109375" style="67" customWidth="1"/>
    <col min="6405" max="6405" width="26.7109375" style="67" bestFit="1" customWidth="1"/>
    <col min="6406" max="6406" width="25.85546875" style="67" bestFit="1" customWidth="1"/>
    <col min="6407" max="6407" width="16.85546875" style="67" bestFit="1" customWidth="1"/>
    <col min="6408" max="6408" width="13.85546875" style="67" bestFit="1" customWidth="1"/>
    <col min="6409" max="6409" width="14.140625" style="67" bestFit="1" customWidth="1"/>
    <col min="6410" max="6657" width="9" style="67"/>
    <col min="6658" max="6658" width="48.42578125" style="67" customWidth="1"/>
    <col min="6659" max="6659" width="11.140625" style="67" customWidth="1"/>
    <col min="6660" max="6660" width="16.7109375" style="67" customWidth="1"/>
    <col min="6661" max="6661" width="26.7109375" style="67" bestFit="1" customWidth="1"/>
    <col min="6662" max="6662" width="25.85546875" style="67" bestFit="1" customWidth="1"/>
    <col min="6663" max="6663" width="16.85546875" style="67" bestFit="1" customWidth="1"/>
    <col min="6664" max="6664" width="13.85546875" style="67" bestFit="1" customWidth="1"/>
    <col min="6665" max="6665" width="14.140625" style="67" bestFit="1" customWidth="1"/>
    <col min="6666" max="6913" width="9" style="67"/>
    <col min="6914" max="6914" width="48.42578125" style="67" customWidth="1"/>
    <col min="6915" max="6915" width="11.140625" style="67" customWidth="1"/>
    <col min="6916" max="6916" width="16.7109375" style="67" customWidth="1"/>
    <col min="6917" max="6917" width="26.7109375" style="67" bestFit="1" customWidth="1"/>
    <col min="6918" max="6918" width="25.85546875" style="67" bestFit="1" customWidth="1"/>
    <col min="6919" max="6919" width="16.85546875" style="67" bestFit="1" customWidth="1"/>
    <col min="6920" max="6920" width="13.85546875" style="67" bestFit="1" customWidth="1"/>
    <col min="6921" max="6921" width="14.140625" style="67" bestFit="1" customWidth="1"/>
    <col min="6922" max="7169" width="9" style="67"/>
    <col min="7170" max="7170" width="48.42578125" style="67" customWidth="1"/>
    <col min="7171" max="7171" width="11.140625" style="67" customWidth="1"/>
    <col min="7172" max="7172" width="16.7109375" style="67" customWidth="1"/>
    <col min="7173" max="7173" width="26.7109375" style="67" bestFit="1" customWidth="1"/>
    <col min="7174" max="7174" width="25.85546875" style="67" bestFit="1" customWidth="1"/>
    <col min="7175" max="7175" width="16.85546875" style="67" bestFit="1" customWidth="1"/>
    <col min="7176" max="7176" width="13.85546875" style="67" bestFit="1" customWidth="1"/>
    <col min="7177" max="7177" width="14.140625" style="67" bestFit="1" customWidth="1"/>
    <col min="7178" max="7425" width="9" style="67"/>
    <col min="7426" max="7426" width="48.42578125" style="67" customWidth="1"/>
    <col min="7427" max="7427" width="11.140625" style="67" customWidth="1"/>
    <col min="7428" max="7428" width="16.7109375" style="67" customWidth="1"/>
    <col min="7429" max="7429" width="26.7109375" style="67" bestFit="1" customWidth="1"/>
    <col min="7430" max="7430" width="25.85546875" style="67" bestFit="1" customWidth="1"/>
    <col min="7431" max="7431" width="16.85546875" style="67" bestFit="1" customWidth="1"/>
    <col min="7432" max="7432" width="13.85546875" style="67" bestFit="1" customWidth="1"/>
    <col min="7433" max="7433" width="14.140625" style="67" bestFit="1" customWidth="1"/>
    <col min="7434" max="7681" width="9" style="67"/>
    <col min="7682" max="7682" width="48.42578125" style="67" customWidth="1"/>
    <col min="7683" max="7683" width="11.140625" style="67" customWidth="1"/>
    <col min="7684" max="7684" width="16.7109375" style="67" customWidth="1"/>
    <col min="7685" max="7685" width="26.7109375" style="67" bestFit="1" customWidth="1"/>
    <col min="7686" max="7686" width="25.85546875" style="67" bestFit="1" customWidth="1"/>
    <col min="7687" max="7687" width="16.85546875" style="67" bestFit="1" customWidth="1"/>
    <col min="7688" max="7688" width="13.85546875" style="67" bestFit="1" customWidth="1"/>
    <col min="7689" max="7689" width="14.140625" style="67" bestFit="1" customWidth="1"/>
    <col min="7690" max="7937" width="9" style="67"/>
    <col min="7938" max="7938" width="48.42578125" style="67" customWidth="1"/>
    <col min="7939" max="7939" width="11.140625" style="67" customWidth="1"/>
    <col min="7940" max="7940" width="16.7109375" style="67" customWidth="1"/>
    <col min="7941" max="7941" width="26.7109375" style="67" bestFit="1" customWidth="1"/>
    <col min="7942" max="7942" width="25.85546875" style="67" bestFit="1" customWidth="1"/>
    <col min="7943" max="7943" width="16.85546875" style="67" bestFit="1" customWidth="1"/>
    <col min="7944" max="7944" width="13.85546875" style="67" bestFit="1" customWidth="1"/>
    <col min="7945" max="7945" width="14.140625" style="67" bestFit="1" customWidth="1"/>
    <col min="7946" max="8193" width="9" style="67"/>
    <col min="8194" max="8194" width="48.42578125" style="67" customWidth="1"/>
    <col min="8195" max="8195" width="11.140625" style="67" customWidth="1"/>
    <col min="8196" max="8196" width="16.7109375" style="67" customWidth="1"/>
    <col min="8197" max="8197" width="26.7109375" style="67" bestFit="1" customWidth="1"/>
    <col min="8198" max="8198" width="25.85546875" style="67" bestFit="1" customWidth="1"/>
    <col min="8199" max="8199" width="16.85546875" style="67" bestFit="1" customWidth="1"/>
    <col min="8200" max="8200" width="13.85546875" style="67" bestFit="1" customWidth="1"/>
    <col min="8201" max="8201" width="14.140625" style="67" bestFit="1" customWidth="1"/>
    <col min="8202" max="8449" width="9" style="67"/>
    <col min="8450" max="8450" width="48.42578125" style="67" customWidth="1"/>
    <col min="8451" max="8451" width="11.140625" style="67" customWidth="1"/>
    <col min="8452" max="8452" width="16.7109375" style="67" customWidth="1"/>
    <col min="8453" max="8453" width="26.7109375" style="67" bestFit="1" customWidth="1"/>
    <col min="8454" max="8454" width="25.85546875" style="67" bestFit="1" customWidth="1"/>
    <col min="8455" max="8455" width="16.85546875" style="67" bestFit="1" customWidth="1"/>
    <col min="8456" max="8456" width="13.85546875" style="67" bestFit="1" customWidth="1"/>
    <col min="8457" max="8457" width="14.140625" style="67" bestFit="1" customWidth="1"/>
    <col min="8458" max="8705" width="9" style="67"/>
    <col min="8706" max="8706" width="48.42578125" style="67" customWidth="1"/>
    <col min="8707" max="8707" width="11.140625" style="67" customWidth="1"/>
    <col min="8708" max="8708" width="16.7109375" style="67" customWidth="1"/>
    <col min="8709" max="8709" width="26.7109375" style="67" bestFit="1" customWidth="1"/>
    <col min="8710" max="8710" width="25.85546875" style="67" bestFit="1" customWidth="1"/>
    <col min="8711" max="8711" width="16.85546875" style="67" bestFit="1" customWidth="1"/>
    <col min="8712" max="8712" width="13.85546875" style="67" bestFit="1" customWidth="1"/>
    <col min="8713" max="8713" width="14.140625" style="67" bestFit="1" customWidth="1"/>
    <col min="8714" max="8961" width="9" style="67"/>
    <col min="8962" max="8962" width="48.42578125" style="67" customWidth="1"/>
    <col min="8963" max="8963" width="11.140625" style="67" customWidth="1"/>
    <col min="8964" max="8964" width="16.7109375" style="67" customWidth="1"/>
    <col min="8965" max="8965" width="26.7109375" style="67" bestFit="1" customWidth="1"/>
    <col min="8966" max="8966" width="25.85546875" style="67" bestFit="1" customWidth="1"/>
    <col min="8967" max="8967" width="16.85546875" style="67" bestFit="1" customWidth="1"/>
    <col min="8968" max="8968" width="13.85546875" style="67" bestFit="1" customWidth="1"/>
    <col min="8969" max="8969" width="14.140625" style="67" bestFit="1" customWidth="1"/>
    <col min="8970" max="9217" width="9" style="67"/>
    <col min="9218" max="9218" width="48.42578125" style="67" customWidth="1"/>
    <col min="9219" max="9219" width="11.140625" style="67" customWidth="1"/>
    <col min="9220" max="9220" width="16.7109375" style="67" customWidth="1"/>
    <col min="9221" max="9221" width="26.7109375" style="67" bestFit="1" customWidth="1"/>
    <col min="9222" max="9222" width="25.85546875" style="67" bestFit="1" customWidth="1"/>
    <col min="9223" max="9223" width="16.85546875" style="67" bestFit="1" customWidth="1"/>
    <col min="9224" max="9224" width="13.85546875" style="67" bestFit="1" customWidth="1"/>
    <col min="9225" max="9225" width="14.140625" style="67" bestFit="1" customWidth="1"/>
    <col min="9226" max="9473" width="9" style="67"/>
    <col min="9474" max="9474" width="48.42578125" style="67" customWidth="1"/>
    <col min="9475" max="9475" width="11.140625" style="67" customWidth="1"/>
    <col min="9476" max="9476" width="16.7109375" style="67" customWidth="1"/>
    <col min="9477" max="9477" width="26.7109375" style="67" bestFit="1" customWidth="1"/>
    <col min="9478" max="9478" width="25.85546875" style="67" bestFit="1" customWidth="1"/>
    <col min="9479" max="9479" width="16.85546875" style="67" bestFit="1" customWidth="1"/>
    <col min="9480" max="9480" width="13.85546875" style="67" bestFit="1" customWidth="1"/>
    <col min="9481" max="9481" width="14.140625" style="67" bestFit="1" customWidth="1"/>
    <col min="9482" max="9729" width="9" style="67"/>
    <col min="9730" max="9730" width="48.42578125" style="67" customWidth="1"/>
    <col min="9731" max="9731" width="11.140625" style="67" customWidth="1"/>
    <col min="9732" max="9732" width="16.7109375" style="67" customWidth="1"/>
    <col min="9733" max="9733" width="26.7109375" style="67" bestFit="1" customWidth="1"/>
    <col min="9734" max="9734" width="25.85546875" style="67" bestFit="1" customWidth="1"/>
    <col min="9735" max="9735" width="16.85546875" style="67" bestFit="1" customWidth="1"/>
    <col min="9736" max="9736" width="13.85546875" style="67" bestFit="1" customWidth="1"/>
    <col min="9737" max="9737" width="14.140625" style="67" bestFit="1" customWidth="1"/>
    <col min="9738" max="9985" width="9" style="67"/>
    <col min="9986" max="9986" width="48.42578125" style="67" customWidth="1"/>
    <col min="9987" max="9987" width="11.140625" style="67" customWidth="1"/>
    <col min="9988" max="9988" width="16.7109375" style="67" customWidth="1"/>
    <col min="9989" max="9989" width="26.7109375" style="67" bestFit="1" customWidth="1"/>
    <col min="9990" max="9990" width="25.85546875" style="67" bestFit="1" customWidth="1"/>
    <col min="9991" max="9991" width="16.85546875" style="67" bestFit="1" customWidth="1"/>
    <col min="9992" max="9992" width="13.85546875" style="67" bestFit="1" customWidth="1"/>
    <col min="9993" max="9993" width="14.140625" style="67" bestFit="1" customWidth="1"/>
    <col min="9994" max="10241" width="9" style="67"/>
    <col min="10242" max="10242" width="48.42578125" style="67" customWidth="1"/>
    <col min="10243" max="10243" width="11.140625" style="67" customWidth="1"/>
    <col min="10244" max="10244" width="16.7109375" style="67" customWidth="1"/>
    <col min="10245" max="10245" width="26.7109375" style="67" bestFit="1" customWidth="1"/>
    <col min="10246" max="10246" width="25.85546875" style="67" bestFit="1" customWidth="1"/>
    <col min="10247" max="10247" width="16.85546875" style="67" bestFit="1" customWidth="1"/>
    <col min="10248" max="10248" width="13.85546875" style="67" bestFit="1" customWidth="1"/>
    <col min="10249" max="10249" width="14.140625" style="67" bestFit="1" customWidth="1"/>
    <col min="10250" max="10497" width="9" style="67"/>
    <col min="10498" max="10498" width="48.42578125" style="67" customWidth="1"/>
    <col min="10499" max="10499" width="11.140625" style="67" customWidth="1"/>
    <col min="10500" max="10500" width="16.7109375" style="67" customWidth="1"/>
    <col min="10501" max="10501" width="26.7109375" style="67" bestFit="1" customWidth="1"/>
    <col min="10502" max="10502" width="25.85546875" style="67" bestFit="1" customWidth="1"/>
    <col min="10503" max="10503" width="16.85546875" style="67" bestFit="1" customWidth="1"/>
    <col min="10504" max="10504" width="13.85546875" style="67" bestFit="1" customWidth="1"/>
    <col min="10505" max="10505" width="14.140625" style="67" bestFit="1" customWidth="1"/>
    <col min="10506" max="10753" width="9" style="67"/>
    <col min="10754" max="10754" width="48.42578125" style="67" customWidth="1"/>
    <col min="10755" max="10755" width="11.140625" style="67" customWidth="1"/>
    <col min="10756" max="10756" width="16.7109375" style="67" customWidth="1"/>
    <col min="10757" max="10757" width="26.7109375" style="67" bestFit="1" customWidth="1"/>
    <col min="10758" max="10758" width="25.85546875" style="67" bestFit="1" customWidth="1"/>
    <col min="10759" max="10759" width="16.85546875" style="67" bestFit="1" customWidth="1"/>
    <col min="10760" max="10760" width="13.85546875" style="67" bestFit="1" customWidth="1"/>
    <col min="10761" max="10761" width="14.140625" style="67" bestFit="1" customWidth="1"/>
    <col min="10762" max="11009" width="9" style="67"/>
    <col min="11010" max="11010" width="48.42578125" style="67" customWidth="1"/>
    <col min="11011" max="11011" width="11.140625" style="67" customWidth="1"/>
    <col min="11012" max="11012" width="16.7109375" style="67" customWidth="1"/>
    <col min="11013" max="11013" width="26.7109375" style="67" bestFit="1" customWidth="1"/>
    <col min="11014" max="11014" width="25.85546875" style="67" bestFit="1" customWidth="1"/>
    <col min="11015" max="11015" width="16.85546875" style="67" bestFit="1" customWidth="1"/>
    <col min="11016" max="11016" width="13.85546875" style="67" bestFit="1" customWidth="1"/>
    <col min="11017" max="11017" width="14.140625" style="67" bestFit="1" customWidth="1"/>
    <col min="11018" max="11265" width="9" style="67"/>
    <col min="11266" max="11266" width="48.42578125" style="67" customWidth="1"/>
    <col min="11267" max="11267" width="11.140625" style="67" customWidth="1"/>
    <col min="11268" max="11268" width="16.7109375" style="67" customWidth="1"/>
    <col min="11269" max="11269" width="26.7109375" style="67" bestFit="1" customWidth="1"/>
    <col min="11270" max="11270" width="25.85546875" style="67" bestFit="1" customWidth="1"/>
    <col min="11271" max="11271" width="16.85546875" style="67" bestFit="1" customWidth="1"/>
    <col min="11272" max="11272" width="13.85546875" style="67" bestFit="1" customWidth="1"/>
    <col min="11273" max="11273" width="14.140625" style="67" bestFit="1" customWidth="1"/>
    <col min="11274" max="11521" width="9" style="67"/>
    <col min="11522" max="11522" width="48.42578125" style="67" customWidth="1"/>
    <col min="11523" max="11523" width="11.140625" style="67" customWidth="1"/>
    <col min="11524" max="11524" width="16.7109375" style="67" customWidth="1"/>
    <col min="11525" max="11525" width="26.7109375" style="67" bestFit="1" customWidth="1"/>
    <col min="11526" max="11526" width="25.85546875" style="67" bestFit="1" customWidth="1"/>
    <col min="11527" max="11527" width="16.85546875" style="67" bestFit="1" customWidth="1"/>
    <col min="11528" max="11528" width="13.85546875" style="67" bestFit="1" customWidth="1"/>
    <col min="11529" max="11529" width="14.140625" style="67" bestFit="1" customWidth="1"/>
    <col min="11530" max="11777" width="9" style="67"/>
    <col min="11778" max="11778" width="48.42578125" style="67" customWidth="1"/>
    <col min="11779" max="11779" width="11.140625" style="67" customWidth="1"/>
    <col min="11780" max="11780" width="16.7109375" style="67" customWidth="1"/>
    <col min="11781" max="11781" width="26.7109375" style="67" bestFit="1" customWidth="1"/>
    <col min="11782" max="11782" width="25.85546875" style="67" bestFit="1" customWidth="1"/>
    <col min="11783" max="11783" width="16.85546875" style="67" bestFit="1" customWidth="1"/>
    <col min="11784" max="11784" width="13.85546875" style="67" bestFit="1" customWidth="1"/>
    <col min="11785" max="11785" width="14.140625" style="67" bestFit="1" customWidth="1"/>
    <col min="11786" max="12033" width="9" style="67"/>
    <col min="12034" max="12034" width="48.42578125" style="67" customWidth="1"/>
    <col min="12035" max="12035" width="11.140625" style="67" customWidth="1"/>
    <col min="12036" max="12036" width="16.7109375" style="67" customWidth="1"/>
    <col min="12037" max="12037" width="26.7109375" style="67" bestFit="1" customWidth="1"/>
    <col min="12038" max="12038" width="25.85546875" style="67" bestFit="1" customWidth="1"/>
    <col min="12039" max="12039" width="16.85546875" style="67" bestFit="1" customWidth="1"/>
    <col min="12040" max="12040" width="13.85546875" style="67" bestFit="1" customWidth="1"/>
    <col min="12041" max="12041" width="14.140625" style="67" bestFit="1" customWidth="1"/>
    <col min="12042" max="12289" width="9" style="67"/>
    <col min="12290" max="12290" width="48.42578125" style="67" customWidth="1"/>
    <col min="12291" max="12291" width="11.140625" style="67" customWidth="1"/>
    <col min="12292" max="12292" width="16.7109375" style="67" customWidth="1"/>
    <col min="12293" max="12293" width="26.7109375" style="67" bestFit="1" customWidth="1"/>
    <col min="12294" max="12294" width="25.85546875" style="67" bestFit="1" customWidth="1"/>
    <col min="12295" max="12295" width="16.85546875" style="67" bestFit="1" customWidth="1"/>
    <col min="12296" max="12296" width="13.85546875" style="67" bestFit="1" customWidth="1"/>
    <col min="12297" max="12297" width="14.140625" style="67" bestFit="1" customWidth="1"/>
    <col min="12298" max="12545" width="9" style="67"/>
    <col min="12546" max="12546" width="48.42578125" style="67" customWidth="1"/>
    <col min="12547" max="12547" width="11.140625" style="67" customWidth="1"/>
    <col min="12548" max="12548" width="16.7109375" style="67" customWidth="1"/>
    <col min="12549" max="12549" width="26.7109375" style="67" bestFit="1" customWidth="1"/>
    <col min="12550" max="12550" width="25.85546875" style="67" bestFit="1" customWidth="1"/>
    <col min="12551" max="12551" width="16.85546875" style="67" bestFit="1" customWidth="1"/>
    <col min="12552" max="12552" width="13.85546875" style="67" bestFit="1" customWidth="1"/>
    <col min="12553" max="12553" width="14.140625" style="67" bestFit="1" customWidth="1"/>
    <col min="12554" max="12801" width="9" style="67"/>
    <col min="12802" max="12802" width="48.42578125" style="67" customWidth="1"/>
    <col min="12803" max="12803" width="11.140625" style="67" customWidth="1"/>
    <col min="12804" max="12804" width="16.7109375" style="67" customWidth="1"/>
    <col min="12805" max="12805" width="26.7109375" style="67" bestFit="1" customWidth="1"/>
    <col min="12806" max="12806" width="25.85546875" style="67" bestFit="1" customWidth="1"/>
    <col min="12807" max="12807" width="16.85546875" style="67" bestFit="1" customWidth="1"/>
    <col min="12808" max="12808" width="13.85546875" style="67" bestFit="1" customWidth="1"/>
    <col min="12809" max="12809" width="14.140625" style="67" bestFit="1" customWidth="1"/>
    <col min="12810" max="13057" width="9" style="67"/>
    <col min="13058" max="13058" width="48.42578125" style="67" customWidth="1"/>
    <col min="13059" max="13059" width="11.140625" style="67" customWidth="1"/>
    <col min="13060" max="13060" width="16.7109375" style="67" customWidth="1"/>
    <col min="13061" max="13061" width="26.7109375" style="67" bestFit="1" customWidth="1"/>
    <col min="13062" max="13062" width="25.85546875" style="67" bestFit="1" customWidth="1"/>
    <col min="13063" max="13063" width="16.85546875" style="67" bestFit="1" customWidth="1"/>
    <col min="13064" max="13064" width="13.85546875" style="67" bestFit="1" customWidth="1"/>
    <col min="13065" max="13065" width="14.140625" style="67" bestFit="1" customWidth="1"/>
    <col min="13066" max="13313" width="9" style="67"/>
    <col min="13314" max="13314" width="48.42578125" style="67" customWidth="1"/>
    <col min="13315" max="13315" width="11.140625" style="67" customWidth="1"/>
    <col min="13316" max="13316" width="16.7109375" style="67" customWidth="1"/>
    <col min="13317" max="13317" width="26.7109375" style="67" bestFit="1" customWidth="1"/>
    <col min="13318" max="13318" width="25.85546875" style="67" bestFit="1" customWidth="1"/>
    <col min="13319" max="13319" width="16.85546875" style="67" bestFit="1" customWidth="1"/>
    <col min="13320" max="13320" width="13.85546875" style="67" bestFit="1" customWidth="1"/>
    <col min="13321" max="13321" width="14.140625" style="67" bestFit="1" customWidth="1"/>
    <col min="13322" max="13569" width="9" style="67"/>
    <col min="13570" max="13570" width="48.42578125" style="67" customWidth="1"/>
    <col min="13571" max="13571" width="11.140625" style="67" customWidth="1"/>
    <col min="13572" max="13572" width="16.7109375" style="67" customWidth="1"/>
    <col min="13573" max="13573" width="26.7109375" style="67" bestFit="1" customWidth="1"/>
    <col min="13574" max="13574" width="25.85546875" style="67" bestFit="1" customWidth="1"/>
    <col min="13575" max="13575" width="16.85546875" style="67" bestFit="1" customWidth="1"/>
    <col min="13576" max="13576" width="13.85546875" style="67" bestFit="1" customWidth="1"/>
    <col min="13577" max="13577" width="14.140625" style="67" bestFit="1" customWidth="1"/>
    <col min="13578" max="13825" width="9" style="67"/>
    <col min="13826" max="13826" width="48.42578125" style="67" customWidth="1"/>
    <col min="13827" max="13827" width="11.140625" style="67" customWidth="1"/>
    <col min="13828" max="13828" width="16.7109375" style="67" customWidth="1"/>
    <col min="13829" max="13829" width="26.7109375" style="67" bestFit="1" customWidth="1"/>
    <col min="13830" max="13830" width="25.85546875" style="67" bestFit="1" customWidth="1"/>
    <col min="13831" max="13831" width="16.85546875" style="67" bestFit="1" customWidth="1"/>
    <col min="13832" max="13832" width="13.85546875" style="67" bestFit="1" customWidth="1"/>
    <col min="13833" max="13833" width="14.140625" style="67" bestFit="1" customWidth="1"/>
    <col min="13834" max="14081" width="9" style="67"/>
    <col min="14082" max="14082" width="48.42578125" style="67" customWidth="1"/>
    <col min="14083" max="14083" width="11.140625" style="67" customWidth="1"/>
    <col min="14084" max="14084" width="16.7109375" style="67" customWidth="1"/>
    <col min="14085" max="14085" width="26.7109375" style="67" bestFit="1" customWidth="1"/>
    <col min="14086" max="14086" width="25.85546875" style="67" bestFit="1" customWidth="1"/>
    <col min="14087" max="14087" width="16.85546875" style="67" bestFit="1" customWidth="1"/>
    <col min="14088" max="14088" width="13.85546875" style="67" bestFit="1" customWidth="1"/>
    <col min="14089" max="14089" width="14.140625" style="67" bestFit="1" customWidth="1"/>
    <col min="14090" max="14337" width="9" style="67"/>
    <col min="14338" max="14338" width="48.42578125" style="67" customWidth="1"/>
    <col min="14339" max="14339" width="11.140625" style="67" customWidth="1"/>
    <col min="14340" max="14340" width="16.7109375" style="67" customWidth="1"/>
    <col min="14341" max="14341" width="26.7109375" style="67" bestFit="1" customWidth="1"/>
    <col min="14342" max="14342" width="25.85546875" style="67" bestFit="1" customWidth="1"/>
    <col min="14343" max="14343" width="16.85546875" style="67" bestFit="1" customWidth="1"/>
    <col min="14344" max="14344" width="13.85546875" style="67" bestFit="1" customWidth="1"/>
    <col min="14345" max="14345" width="14.140625" style="67" bestFit="1" customWidth="1"/>
    <col min="14346" max="14593" width="9" style="67"/>
    <col min="14594" max="14594" width="48.42578125" style="67" customWidth="1"/>
    <col min="14595" max="14595" width="11.140625" style="67" customWidth="1"/>
    <col min="14596" max="14596" width="16.7109375" style="67" customWidth="1"/>
    <col min="14597" max="14597" width="26.7109375" style="67" bestFit="1" customWidth="1"/>
    <col min="14598" max="14598" width="25.85546875" style="67" bestFit="1" customWidth="1"/>
    <col min="14599" max="14599" width="16.85546875" style="67" bestFit="1" customWidth="1"/>
    <col min="14600" max="14600" width="13.85546875" style="67" bestFit="1" customWidth="1"/>
    <col min="14601" max="14601" width="14.140625" style="67" bestFit="1" customWidth="1"/>
    <col min="14602" max="14849" width="9" style="67"/>
    <col min="14850" max="14850" width="48.42578125" style="67" customWidth="1"/>
    <col min="14851" max="14851" width="11.140625" style="67" customWidth="1"/>
    <col min="14852" max="14852" width="16.7109375" style="67" customWidth="1"/>
    <col min="14853" max="14853" width="26.7109375" style="67" bestFit="1" customWidth="1"/>
    <col min="14854" max="14854" width="25.85546875" style="67" bestFit="1" customWidth="1"/>
    <col min="14855" max="14855" width="16.85546875" style="67" bestFit="1" customWidth="1"/>
    <col min="14856" max="14856" width="13.85546875" style="67" bestFit="1" customWidth="1"/>
    <col min="14857" max="14857" width="14.140625" style="67" bestFit="1" customWidth="1"/>
    <col min="14858" max="15105" width="9" style="67"/>
    <col min="15106" max="15106" width="48.42578125" style="67" customWidth="1"/>
    <col min="15107" max="15107" width="11.140625" style="67" customWidth="1"/>
    <col min="15108" max="15108" width="16.7109375" style="67" customWidth="1"/>
    <col min="15109" max="15109" width="26.7109375" style="67" bestFit="1" customWidth="1"/>
    <col min="15110" max="15110" width="25.85546875" style="67" bestFit="1" customWidth="1"/>
    <col min="15111" max="15111" width="16.85546875" style="67" bestFit="1" customWidth="1"/>
    <col min="15112" max="15112" width="13.85546875" style="67" bestFit="1" customWidth="1"/>
    <col min="15113" max="15113" width="14.140625" style="67" bestFit="1" customWidth="1"/>
    <col min="15114" max="15361" width="9" style="67"/>
    <col min="15362" max="15362" width="48.42578125" style="67" customWidth="1"/>
    <col min="15363" max="15363" width="11.140625" style="67" customWidth="1"/>
    <col min="15364" max="15364" width="16.7109375" style="67" customWidth="1"/>
    <col min="15365" max="15365" width="26.7109375" style="67" bestFit="1" customWidth="1"/>
    <col min="15366" max="15366" width="25.85546875" style="67" bestFit="1" customWidth="1"/>
    <col min="15367" max="15367" width="16.85546875" style="67" bestFit="1" customWidth="1"/>
    <col min="15368" max="15368" width="13.85546875" style="67" bestFit="1" customWidth="1"/>
    <col min="15369" max="15369" width="14.140625" style="67" bestFit="1" customWidth="1"/>
    <col min="15370" max="15617" width="9" style="67"/>
    <col min="15618" max="15618" width="48.42578125" style="67" customWidth="1"/>
    <col min="15619" max="15619" width="11.140625" style="67" customWidth="1"/>
    <col min="15620" max="15620" width="16.7109375" style="67" customWidth="1"/>
    <col min="15621" max="15621" width="26.7109375" style="67" bestFit="1" customWidth="1"/>
    <col min="15622" max="15622" width="25.85546875" style="67" bestFit="1" customWidth="1"/>
    <col min="15623" max="15623" width="16.85546875" style="67" bestFit="1" customWidth="1"/>
    <col min="15624" max="15624" width="13.85546875" style="67" bestFit="1" customWidth="1"/>
    <col min="15625" max="15625" width="14.140625" style="67" bestFit="1" customWidth="1"/>
    <col min="15626" max="15873" width="9" style="67"/>
    <col min="15874" max="15874" width="48.42578125" style="67" customWidth="1"/>
    <col min="15875" max="15875" width="11.140625" style="67" customWidth="1"/>
    <col min="15876" max="15876" width="16.7109375" style="67" customWidth="1"/>
    <col min="15877" max="15877" width="26.7109375" style="67" bestFit="1" customWidth="1"/>
    <col min="15878" max="15878" width="25.85546875" style="67" bestFit="1" customWidth="1"/>
    <col min="15879" max="15879" width="16.85546875" style="67" bestFit="1" customWidth="1"/>
    <col min="15880" max="15880" width="13.85546875" style="67" bestFit="1" customWidth="1"/>
    <col min="15881" max="15881" width="14.140625" style="67" bestFit="1" customWidth="1"/>
    <col min="15882" max="16129" width="9" style="67"/>
    <col min="16130" max="16130" width="48.42578125" style="67" customWidth="1"/>
    <col min="16131" max="16131" width="11.140625" style="67" customWidth="1"/>
    <col min="16132" max="16132" width="16.7109375" style="67" customWidth="1"/>
    <col min="16133" max="16133" width="26.7109375" style="67" bestFit="1" customWidth="1"/>
    <col min="16134" max="16134" width="25.85546875" style="67" bestFit="1" customWidth="1"/>
    <col min="16135" max="16135" width="16.85546875" style="67" bestFit="1" customWidth="1"/>
    <col min="16136" max="16136" width="13.85546875" style="67" bestFit="1" customWidth="1"/>
    <col min="16137" max="16137" width="14.140625" style="67" bestFit="1" customWidth="1"/>
    <col min="16138" max="16384" width="9" style="67"/>
  </cols>
  <sheetData>
    <row r="1" spans="1:9" s="87" customFormat="1">
      <c r="A1" s="87" t="s">
        <v>536</v>
      </c>
      <c r="B1" s="70" t="s">
        <v>2</v>
      </c>
      <c r="C1" s="72" t="s">
        <v>3</v>
      </c>
      <c r="D1" s="70" t="s">
        <v>4</v>
      </c>
      <c r="E1" s="71" t="s">
        <v>5</v>
      </c>
      <c r="F1" s="70" t="s">
        <v>6</v>
      </c>
      <c r="G1" s="85" t="s">
        <v>7</v>
      </c>
      <c r="H1" s="86" t="s">
        <v>1</v>
      </c>
      <c r="I1" s="75" t="s">
        <v>8</v>
      </c>
    </row>
    <row r="2" spans="1:9" s="83" customFormat="1" ht="46.5">
      <c r="A2" s="77">
        <v>1</v>
      </c>
      <c r="B2" s="78" t="s">
        <v>350</v>
      </c>
      <c r="C2" s="77" t="s">
        <v>349</v>
      </c>
      <c r="D2" s="79" t="s">
        <v>23</v>
      </c>
      <c r="E2" s="79" t="s">
        <v>24</v>
      </c>
      <c r="F2" s="79" t="s">
        <v>64</v>
      </c>
      <c r="G2" s="88" t="s">
        <v>351</v>
      </c>
      <c r="H2" s="89">
        <v>39668</v>
      </c>
      <c r="I2" s="90">
        <v>2295000</v>
      </c>
    </row>
    <row r="3" spans="1:9" s="83" customFormat="1" ht="46.5">
      <c r="A3" s="77">
        <v>2</v>
      </c>
      <c r="B3" s="78" t="s">
        <v>352</v>
      </c>
      <c r="C3" s="77" t="s">
        <v>349</v>
      </c>
      <c r="D3" s="79" t="s">
        <v>23</v>
      </c>
      <c r="E3" s="79" t="s">
        <v>24</v>
      </c>
      <c r="F3" s="79" t="s">
        <v>64</v>
      </c>
      <c r="G3" s="88" t="s">
        <v>353</v>
      </c>
      <c r="H3" s="89">
        <v>39960</v>
      </c>
      <c r="I3" s="90">
        <v>1896000</v>
      </c>
    </row>
    <row r="4" spans="1:9" s="83" customFormat="1" ht="46.5">
      <c r="A4" s="77">
        <v>3</v>
      </c>
      <c r="B4" s="78" t="s">
        <v>354</v>
      </c>
      <c r="C4" s="77" t="s">
        <v>349</v>
      </c>
      <c r="D4" s="79" t="s">
        <v>23</v>
      </c>
      <c r="E4" s="79" t="s">
        <v>24</v>
      </c>
      <c r="F4" s="79" t="s">
        <v>64</v>
      </c>
      <c r="G4" s="88" t="s">
        <v>355</v>
      </c>
      <c r="H4" s="89">
        <v>39668</v>
      </c>
      <c r="I4" s="90">
        <v>150000</v>
      </c>
    </row>
    <row r="5" spans="1:9" s="83" customFormat="1" ht="46.5">
      <c r="A5" s="77">
        <v>4</v>
      </c>
      <c r="B5" s="78" t="s">
        <v>356</v>
      </c>
      <c r="C5" s="77" t="s">
        <v>349</v>
      </c>
      <c r="D5" s="79" t="s">
        <v>23</v>
      </c>
      <c r="E5" s="79" t="s">
        <v>24</v>
      </c>
      <c r="F5" s="79" t="s">
        <v>47</v>
      </c>
      <c r="G5" s="88" t="s">
        <v>357</v>
      </c>
      <c r="H5" s="89">
        <v>39785</v>
      </c>
      <c r="I5" s="90">
        <v>990000</v>
      </c>
    </row>
    <row r="6" spans="1:9" s="83" customFormat="1" ht="46.5">
      <c r="A6" s="77">
        <v>5</v>
      </c>
      <c r="B6" s="78" t="s">
        <v>358</v>
      </c>
      <c r="C6" s="79" t="s">
        <v>349</v>
      </c>
      <c r="D6" s="79" t="s">
        <v>23</v>
      </c>
      <c r="E6" s="79" t="s">
        <v>24</v>
      </c>
      <c r="F6" s="79" t="s">
        <v>47</v>
      </c>
      <c r="G6" s="88" t="s">
        <v>357</v>
      </c>
      <c r="H6" s="89">
        <v>39785</v>
      </c>
      <c r="I6" s="90">
        <v>990000</v>
      </c>
    </row>
    <row r="7" spans="1:9" s="83" customFormat="1" ht="69.75">
      <c r="A7" s="77">
        <v>6</v>
      </c>
      <c r="B7" s="78" t="s">
        <v>359</v>
      </c>
      <c r="C7" s="77" t="s">
        <v>349</v>
      </c>
      <c r="D7" s="79" t="s">
        <v>23</v>
      </c>
      <c r="E7" s="79" t="s">
        <v>24</v>
      </c>
      <c r="F7" s="79" t="s">
        <v>96</v>
      </c>
      <c r="G7" s="88" t="s">
        <v>360</v>
      </c>
      <c r="H7" s="89">
        <v>39834</v>
      </c>
      <c r="I7" s="90">
        <v>4420000</v>
      </c>
    </row>
    <row r="8" spans="1:9" s="83" customFormat="1" ht="46.5">
      <c r="A8" s="77">
        <v>7</v>
      </c>
      <c r="B8" s="78" t="s">
        <v>362</v>
      </c>
      <c r="C8" s="77" t="s">
        <v>361</v>
      </c>
      <c r="D8" s="79" t="s">
        <v>31</v>
      </c>
      <c r="E8" s="79" t="s">
        <v>363</v>
      </c>
      <c r="F8" s="79" t="s">
        <v>364</v>
      </c>
      <c r="G8" s="88" t="s">
        <v>365</v>
      </c>
      <c r="H8" s="89">
        <v>39617</v>
      </c>
      <c r="I8" s="90">
        <v>1980000</v>
      </c>
    </row>
    <row r="9" spans="1:9" s="83" customFormat="1" ht="69.75">
      <c r="A9" s="77">
        <v>8</v>
      </c>
      <c r="B9" s="78" t="s">
        <v>366</v>
      </c>
      <c r="C9" s="77" t="s">
        <v>361</v>
      </c>
      <c r="D9" s="79" t="s">
        <v>31</v>
      </c>
      <c r="E9" s="79" t="s">
        <v>14</v>
      </c>
      <c r="F9" s="79" t="s">
        <v>41</v>
      </c>
      <c r="G9" s="88" t="s">
        <v>367</v>
      </c>
      <c r="H9" s="89">
        <v>39771</v>
      </c>
      <c r="I9" s="90">
        <v>7000000</v>
      </c>
    </row>
    <row r="10" spans="1:9" s="83" customFormat="1" ht="46.5">
      <c r="A10" s="77">
        <v>9</v>
      </c>
      <c r="B10" s="78" t="s">
        <v>368</v>
      </c>
      <c r="C10" s="77" t="s">
        <v>361</v>
      </c>
      <c r="D10" s="79" t="s">
        <v>13</v>
      </c>
      <c r="E10" s="79" t="s">
        <v>14</v>
      </c>
      <c r="F10" s="79" t="s">
        <v>369</v>
      </c>
      <c r="G10" s="88" t="s">
        <v>370</v>
      </c>
      <c r="H10" s="89">
        <v>39834</v>
      </c>
      <c r="I10" s="90">
        <v>1000000</v>
      </c>
    </row>
    <row r="11" spans="1:9" s="83" customFormat="1" ht="51.75">
      <c r="A11" s="77">
        <v>10</v>
      </c>
      <c r="B11" s="78" t="s">
        <v>356</v>
      </c>
      <c r="C11" s="79" t="s">
        <v>371</v>
      </c>
      <c r="D11" s="79" t="s">
        <v>23</v>
      </c>
      <c r="E11" s="79" t="s">
        <v>24</v>
      </c>
      <c r="F11" s="79" t="s">
        <v>47</v>
      </c>
      <c r="G11" s="88" t="s">
        <v>372</v>
      </c>
      <c r="H11" s="89">
        <v>39631</v>
      </c>
      <c r="I11" s="90">
        <v>330000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view="pageBreakPreview" topLeftCell="B1" zoomScaleNormal="100" zoomScaleSheetLayoutView="100" workbookViewId="0">
      <selection activeCell="B3" sqref="B3:B16"/>
    </sheetView>
  </sheetViews>
  <sheetFormatPr defaultRowHeight="23.25"/>
  <cols>
    <col min="1" max="1" width="2.5703125" style="67" bestFit="1" customWidth="1"/>
    <col min="2" max="2" width="4.85546875" style="64" bestFit="1" customWidth="1"/>
    <col min="3" max="3" width="51.28515625" style="57" customWidth="1"/>
    <col min="4" max="4" width="10.140625" style="59" bestFit="1" customWidth="1"/>
    <col min="5" max="5" width="13.42578125" style="58" customWidth="1"/>
    <col min="6" max="6" width="18.85546875" style="59" customWidth="1"/>
    <col min="7" max="7" width="29.85546875" style="59" customWidth="1"/>
    <col min="8" max="8" width="14.28515625" style="58" customWidth="1"/>
    <col min="9" max="9" width="13.7109375" style="65" bestFit="1" customWidth="1"/>
    <col min="10" max="10" width="13.140625" style="66" bestFit="1" customWidth="1"/>
    <col min="11" max="256" width="9" style="67"/>
    <col min="257" max="257" width="2.5703125" style="67" bestFit="1" customWidth="1"/>
    <col min="258" max="258" width="4.85546875" style="67" bestFit="1" customWidth="1"/>
    <col min="259" max="259" width="51.28515625" style="67" customWidth="1"/>
    <col min="260" max="260" width="10.140625" style="67" bestFit="1" customWidth="1"/>
    <col min="261" max="261" width="13.42578125" style="67" customWidth="1"/>
    <col min="262" max="262" width="18.85546875" style="67" customWidth="1"/>
    <col min="263" max="263" width="29.85546875" style="67" customWidth="1"/>
    <col min="264" max="264" width="14.28515625" style="67" customWidth="1"/>
    <col min="265" max="265" width="13.7109375" style="67" bestFit="1" customWidth="1"/>
    <col min="266" max="266" width="13.140625" style="67" bestFit="1" customWidth="1"/>
    <col min="267" max="512" width="9" style="67"/>
    <col min="513" max="513" width="2.5703125" style="67" bestFit="1" customWidth="1"/>
    <col min="514" max="514" width="4.85546875" style="67" bestFit="1" customWidth="1"/>
    <col min="515" max="515" width="51.28515625" style="67" customWidth="1"/>
    <col min="516" max="516" width="10.140625" style="67" bestFit="1" customWidth="1"/>
    <col min="517" max="517" width="13.42578125" style="67" customWidth="1"/>
    <col min="518" max="518" width="18.85546875" style="67" customWidth="1"/>
    <col min="519" max="519" width="29.85546875" style="67" customWidth="1"/>
    <col min="520" max="520" width="14.28515625" style="67" customWidth="1"/>
    <col min="521" max="521" width="13.7109375" style="67" bestFit="1" customWidth="1"/>
    <col min="522" max="522" width="13.140625" style="67" bestFit="1" customWidth="1"/>
    <col min="523" max="768" width="9" style="67"/>
    <col min="769" max="769" width="2.5703125" style="67" bestFit="1" customWidth="1"/>
    <col min="770" max="770" width="4.85546875" style="67" bestFit="1" customWidth="1"/>
    <col min="771" max="771" width="51.28515625" style="67" customWidth="1"/>
    <col min="772" max="772" width="10.140625" style="67" bestFit="1" customWidth="1"/>
    <col min="773" max="773" width="13.42578125" style="67" customWidth="1"/>
    <col min="774" max="774" width="18.85546875" style="67" customWidth="1"/>
    <col min="775" max="775" width="29.85546875" style="67" customWidth="1"/>
    <col min="776" max="776" width="14.28515625" style="67" customWidth="1"/>
    <col min="777" max="777" width="13.7109375" style="67" bestFit="1" customWidth="1"/>
    <col min="778" max="778" width="13.140625" style="67" bestFit="1" customWidth="1"/>
    <col min="779" max="1024" width="9" style="67"/>
    <col min="1025" max="1025" width="2.5703125" style="67" bestFit="1" customWidth="1"/>
    <col min="1026" max="1026" width="4.85546875" style="67" bestFit="1" customWidth="1"/>
    <col min="1027" max="1027" width="51.28515625" style="67" customWidth="1"/>
    <col min="1028" max="1028" width="10.140625" style="67" bestFit="1" customWidth="1"/>
    <col min="1029" max="1029" width="13.42578125" style="67" customWidth="1"/>
    <col min="1030" max="1030" width="18.85546875" style="67" customWidth="1"/>
    <col min="1031" max="1031" width="29.85546875" style="67" customWidth="1"/>
    <col min="1032" max="1032" width="14.28515625" style="67" customWidth="1"/>
    <col min="1033" max="1033" width="13.7109375" style="67" bestFit="1" customWidth="1"/>
    <col min="1034" max="1034" width="13.140625" style="67" bestFit="1" customWidth="1"/>
    <col min="1035" max="1280" width="9" style="67"/>
    <col min="1281" max="1281" width="2.5703125" style="67" bestFit="1" customWidth="1"/>
    <col min="1282" max="1282" width="4.85546875" style="67" bestFit="1" customWidth="1"/>
    <col min="1283" max="1283" width="51.28515625" style="67" customWidth="1"/>
    <col min="1284" max="1284" width="10.140625" style="67" bestFit="1" customWidth="1"/>
    <col min="1285" max="1285" width="13.42578125" style="67" customWidth="1"/>
    <col min="1286" max="1286" width="18.85546875" style="67" customWidth="1"/>
    <col min="1287" max="1287" width="29.85546875" style="67" customWidth="1"/>
    <col min="1288" max="1288" width="14.28515625" style="67" customWidth="1"/>
    <col min="1289" max="1289" width="13.7109375" style="67" bestFit="1" customWidth="1"/>
    <col min="1290" max="1290" width="13.140625" style="67" bestFit="1" customWidth="1"/>
    <col min="1291" max="1536" width="9" style="67"/>
    <col min="1537" max="1537" width="2.5703125" style="67" bestFit="1" customWidth="1"/>
    <col min="1538" max="1538" width="4.85546875" style="67" bestFit="1" customWidth="1"/>
    <col min="1539" max="1539" width="51.28515625" style="67" customWidth="1"/>
    <col min="1540" max="1540" width="10.140625" style="67" bestFit="1" customWidth="1"/>
    <col min="1541" max="1541" width="13.42578125" style="67" customWidth="1"/>
    <col min="1542" max="1542" width="18.85546875" style="67" customWidth="1"/>
    <col min="1543" max="1543" width="29.85546875" style="67" customWidth="1"/>
    <col min="1544" max="1544" width="14.28515625" style="67" customWidth="1"/>
    <col min="1545" max="1545" width="13.7109375" style="67" bestFit="1" customWidth="1"/>
    <col min="1546" max="1546" width="13.140625" style="67" bestFit="1" customWidth="1"/>
    <col min="1547" max="1792" width="9" style="67"/>
    <col min="1793" max="1793" width="2.5703125" style="67" bestFit="1" customWidth="1"/>
    <col min="1794" max="1794" width="4.85546875" style="67" bestFit="1" customWidth="1"/>
    <col min="1795" max="1795" width="51.28515625" style="67" customWidth="1"/>
    <col min="1796" max="1796" width="10.140625" style="67" bestFit="1" customWidth="1"/>
    <col min="1797" max="1797" width="13.42578125" style="67" customWidth="1"/>
    <col min="1798" max="1798" width="18.85546875" style="67" customWidth="1"/>
    <col min="1799" max="1799" width="29.85546875" style="67" customWidth="1"/>
    <col min="1800" max="1800" width="14.28515625" style="67" customWidth="1"/>
    <col min="1801" max="1801" width="13.7109375" style="67" bestFit="1" customWidth="1"/>
    <col min="1802" max="1802" width="13.140625" style="67" bestFit="1" customWidth="1"/>
    <col min="1803" max="2048" width="9" style="67"/>
    <col min="2049" max="2049" width="2.5703125" style="67" bestFit="1" customWidth="1"/>
    <col min="2050" max="2050" width="4.85546875" style="67" bestFit="1" customWidth="1"/>
    <col min="2051" max="2051" width="51.28515625" style="67" customWidth="1"/>
    <col min="2052" max="2052" width="10.140625" style="67" bestFit="1" customWidth="1"/>
    <col min="2053" max="2053" width="13.42578125" style="67" customWidth="1"/>
    <col min="2054" max="2054" width="18.85546875" style="67" customWidth="1"/>
    <col min="2055" max="2055" width="29.85546875" style="67" customWidth="1"/>
    <col min="2056" max="2056" width="14.28515625" style="67" customWidth="1"/>
    <col min="2057" max="2057" width="13.7109375" style="67" bestFit="1" customWidth="1"/>
    <col min="2058" max="2058" width="13.140625" style="67" bestFit="1" customWidth="1"/>
    <col min="2059" max="2304" width="9" style="67"/>
    <col min="2305" max="2305" width="2.5703125" style="67" bestFit="1" customWidth="1"/>
    <col min="2306" max="2306" width="4.85546875" style="67" bestFit="1" customWidth="1"/>
    <col min="2307" max="2307" width="51.28515625" style="67" customWidth="1"/>
    <col min="2308" max="2308" width="10.140625" style="67" bestFit="1" customWidth="1"/>
    <col min="2309" max="2309" width="13.42578125" style="67" customWidth="1"/>
    <col min="2310" max="2310" width="18.85546875" style="67" customWidth="1"/>
    <col min="2311" max="2311" width="29.85546875" style="67" customWidth="1"/>
    <col min="2312" max="2312" width="14.28515625" style="67" customWidth="1"/>
    <col min="2313" max="2313" width="13.7109375" style="67" bestFit="1" customWidth="1"/>
    <col min="2314" max="2314" width="13.140625" style="67" bestFit="1" customWidth="1"/>
    <col min="2315" max="2560" width="9" style="67"/>
    <col min="2561" max="2561" width="2.5703125" style="67" bestFit="1" customWidth="1"/>
    <col min="2562" max="2562" width="4.85546875" style="67" bestFit="1" customWidth="1"/>
    <col min="2563" max="2563" width="51.28515625" style="67" customWidth="1"/>
    <col min="2564" max="2564" width="10.140625" style="67" bestFit="1" customWidth="1"/>
    <col min="2565" max="2565" width="13.42578125" style="67" customWidth="1"/>
    <col min="2566" max="2566" width="18.85546875" style="67" customWidth="1"/>
    <col min="2567" max="2567" width="29.85546875" style="67" customWidth="1"/>
    <col min="2568" max="2568" width="14.28515625" style="67" customWidth="1"/>
    <col min="2569" max="2569" width="13.7109375" style="67" bestFit="1" customWidth="1"/>
    <col min="2570" max="2570" width="13.140625" style="67" bestFit="1" customWidth="1"/>
    <col min="2571" max="2816" width="9" style="67"/>
    <col min="2817" max="2817" width="2.5703125" style="67" bestFit="1" customWidth="1"/>
    <col min="2818" max="2818" width="4.85546875" style="67" bestFit="1" customWidth="1"/>
    <col min="2819" max="2819" width="51.28515625" style="67" customWidth="1"/>
    <col min="2820" max="2820" width="10.140625" style="67" bestFit="1" customWidth="1"/>
    <col min="2821" max="2821" width="13.42578125" style="67" customWidth="1"/>
    <col min="2822" max="2822" width="18.85546875" style="67" customWidth="1"/>
    <col min="2823" max="2823" width="29.85546875" style="67" customWidth="1"/>
    <col min="2824" max="2824" width="14.28515625" style="67" customWidth="1"/>
    <col min="2825" max="2825" width="13.7109375" style="67" bestFit="1" customWidth="1"/>
    <col min="2826" max="2826" width="13.140625" style="67" bestFit="1" customWidth="1"/>
    <col min="2827" max="3072" width="9" style="67"/>
    <col min="3073" max="3073" width="2.5703125" style="67" bestFit="1" customWidth="1"/>
    <col min="3074" max="3074" width="4.85546875" style="67" bestFit="1" customWidth="1"/>
    <col min="3075" max="3075" width="51.28515625" style="67" customWidth="1"/>
    <col min="3076" max="3076" width="10.140625" style="67" bestFit="1" customWidth="1"/>
    <col min="3077" max="3077" width="13.42578125" style="67" customWidth="1"/>
    <col min="3078" max="3078" width="18.85546875" style="67" customWidth="1"/>
    <col min="3079" max="3079" width="29.85546875" style="67" customWidth="1"/>
    <col min="3080" max="3080" width="14.28515625" style="67" customWidth="1"/>
    <col min="3081" max="3081" width="13.7109375" style="67" bestFit="1" customWidth="1"/>
    <col min="3082" max="3082" width="13.140625" style="67" bestFit="1" customWidth="1"/>
    <col min="3083" max="3328" width="9" style="67"/>
    <col min="3329" max="3329" width="2.5703125" style="67" bestFit="1" customWidth="1"/>
    <col min="3330" max="3330" width="4.85546875" style="67" bestFit="1" customWidth="1"/>
    <col min="3331" max="3331" width="51.28515625" style="67" customWidth="1"/>
    <col min="3332" max="3332" width="10.140625" style="67" bestFit="1" customWidth="1"/>
    <col min="3333" max="3333" width="13.42578125" style="67" customWidth="1"/>
    <col min="3334" max="3334" width="18.85546875" style="67" customWidth="1"/>
    <col min="3335" max="3335" width="29.85546875" style="67" customWidth="1"/>
    <col min="3336" max="3336" width="14.28515625" style="67" customWidth="1"/>
    <col min="3337" max="3337" width="13.7109375" style="67" bestFit="1" customWidth="1"/>
    <col min="3338" max="3338" width="13.140625" style="67" bestFit="1" customWidth="1"/>
    <col min="3339" max="3584" width="9" style="67"/>
    <col min="3585" max="3585" width="2.5703125" style="67" bestFit="1" customWidth="1"/>
    <col min="3586" max="3586" width="4.85546875" style="67" bestFit="1" customWidth="1"/>
    <col min="3587" max="3587" width="51.28515625" style="67" customWidth="1"/>
    <col min="3588" max="3588" width="10.140625" style="67" bestFit="1" customWidth="1"/>
    <col min="3589" max="3589" width="13.42578125" style="67" customWidth="1"/>
    <col min="3590" max="3590" width="18.85546875" style="67" customWidth="1"/>
    <col min="3591" max="3591" width="29.85546875" style="67" customWidth="1"/>
    <col min="3592" max="3592" width="14.28515625" style="67" customWidth="1"/>
    <col min="3593" max="3593" width="13.7109375" style="67" bestFit="1" customWidth="1"/>
    <col min="3594" max="3594" width="13.140625" style="67" bestFit="1" customWidth="1"/>
    <col min="3595" max="3840" width="9" style="67"/>
    <col min="3841" max="3841" width="2.5703125" style="67" bestFit="1" customWidth="1"/>
    <col min="3842" max="3842" width="4.85546875" style="67" bestFit="1" customWidth="1"/>
    <col min="3843" max="3843" width="51.28515625" style="67" customWidth="1"/>
    <col min="3844" max="3844" width="10.140625" style="67" bestFit="1" customWidth="1"/>
    <col min="3845" max="3845" width="13.42578125" style="67" customWidth="1"/>
    <col min="3846" max="3846" width="18.85546875" style="67" customWidth="1"/>
    <col min="3847" max="3847" width="29.85546875" style="67" customWidth="1"/>
    <col min="3848" max="3848" width="14.28515625" style="67" customWidth="1"/>
    <col min="3849" max="3849" width="13.7109375" style="67" bestFit="1" customWidth="1"/>
    <col min="3850" max="3850" width="13.140625" style="67" bestFit="1" customWidth="1"/>
    <col min="3851" max="4096" width="9" style="67"/>
    <col min="4097" max="4097" width="2.5703125" style="67" bestFit="1" customWidth="1"/>
    <col min="4098" max="4098" width="4.85546875" style="67" bestFit="1" customWidth="1"/>
    <col min="4099" max="4099" width="51.28515625" style="67" customWidth="1"/>
    <col min="4100" max="4100" width="10.140625" style="67" bestFit="1" customWidth="1"/>
    <col min="4101" max="4101" width="13.42578125" style="67" customWidth="1"/>
    <col min="4102" max="4102" width="18.85546875" style="67" customWidth="1"/>
    <col min="4103" max="4103" width="29.85546875" style="67" customWidth="1"/>
    <col min="4104" max="4104" width="14.28515625" style="67" customWidth="1"/>
    <col min="4105" max="4105" width="13.7109375" style="67" bestFit="1" customWidth="1"/>
    <col min="4106" max="4106" width="13.140625" style="67" bestFit="1" customWidth="1"/>
    <col min="4107" max="4352" width="9" style="67"/>
    <col min="4353" max="4353" width="2.5703125" style="67" bestFit="1" customWidth="1"/>
    <col min="4354" max="4354" width="4.85546875" style="67" bestFit="1" customWidth="1"/>
    <col min="4355" max="4355" width="51.28515625" style="67" customWidth="1"/>
    <col min="4356" max="4356" width="10.140625" style="67" bestFit="1" customWidth="1"/>
    <col min="4357" max="4357" width="13.42578125" style="67" customWidth="1"/>
    <col min="4358" max="4358" width="18.85546875" style="67" customWidth="1"/>
    <col min="4359" max="4359" width="29.85546875" style="67" customWidth="1"/>
    <col min="4360" max="4360" width="14.28515625" style="67" customWidth="1"/>
    <col min="4361" max="4361" width="13.7109375" style="67" bestFit="1" customWidth="1"/>
    <col min="4362" max="4362" width="13.140625" style="67" bestFit="1" customWidth="1"/>
    <col min="4363" max="4608" width="9" style="67"/>
    <col min="4609" max="4609" width="2.5703125" style="67" bestFit="1" customWidth="1"/>
    <col min="4610" max="4610" width="4.85546875" style="67" bestFit="1" customWidth="1"/>
    <col min="4611" max="4611" width="51.28515625" style="67" customWidth="1"/>
    <col min="4612" max="4612" width="10.140625" style="67" bestFit="1" customWidth="1"/>
    <col min="4613" max="4613" width="13.42578125" style="67" customWidth="1"/>
    <col min="4614" max="4614" width="18.85546875" style="67" customWidth="1"/>
    <col min="4615" max="4615" width="29.85546875" style="67" customWidth="1"/>
    <col min="4616" max="4616" width="14.28515625" style="67" customWidth="1"/>
    <col min="4617" max="4617" width="13.7109375" style="67" bestFit="1" customWidth="1"/>
    <col min="4618" max="4618" width="13.140625" style="67" bestFit="1" customWidth="1"/>
    <col min="4619" max="4864" width="9" style="67"/>
    <col min="4865" max="4865" width="2.5703125" style="67" bestFit="1" customWidth="1"/>
    <col min="4866" max="4866" width="4.85546875" style="67" bestFit="1" customWidth="1"/>
    <col min="4867" max="4867" width="51.28515625" style="67" customWidth="1"/>
    <col min="4868" max="4868" width="10.140625" style="67" bestFit="1" customWidth="1"/>
    <col min="4869" max="4869" width="13.42578125" style="67" customWidth="1"/>
    <col min="4870" max="4870" width="18.85546875" style="67" customWidth="1"/>
    <col min="4871" max="4871" width="29.85546875" style="67" customWidth="1"/>
    <col min="4872" max="4872" width="14.28515625" style="67" customWidth="1"/>
    <col min="4873" max="4873" width="13.7109375" style="67" bestFit="1" customWidth="1"/>
    <col min="4874" max="4874" width="13.140625" style="67" bestFit="1" customWidth="1"/>
    <col min="4875" max="5120" width="9" style="67"/>
    <col min="5121" max="5121" width="2.5703125" style="67" bestFit="1" customWidth="1"/>
    <col min="5122" max="5122" width="4.85546875" style="67" bestFit="1" customWidth="1"/>
    <col min="5123" max="5123" width="51.28515625" style="67" customWidth="1"/>
    <col min="5124" max="5124" width="10.140625" style="67" bestFit="1" customWidth="1"/>
    <col min="5125" max="5125" width="13.42578125" style="67" customWidth="1"/>
    <col min="5126" max="5126" width="18.85546875" style="67" customWidth="1"/>
    <col min="5127" max="5127" width="29.85546875" style="67" customWidth="1"/>
    <col min="5128" max="5128" width="14.28515625" style="67" customWidth="1"/>
    <col min="5129" max="5129" width="13.7109375" style="67" bestFit="1" customWidth="1"/>
    <col min="5130" max="5130" width="13.140625" style="67" bestFit="1" customWidth="1"/>
    <col min="5131" max="5376" width="9" style="67"/>
    <col min="5377" max="5377" width="2.5703125" style="67" bestFit="1" customWidth="1"/>
    <col min="5378" max="5378" width="4.85546875" style="67" bestFit="1" customWidth="1"/>
    <col min="5379" max="5379" width="51.28515625" style="67" customWidth="1"/>
    <col min="5380" max="5380" width="10.140625" style="67" bestFit="1" customWidth="1"/>
    <col min="5381" max="5381" width="13.42578125" style="67" customWidth="1"/>
    <col min="5382" max="5382" width="18.85546875" style="67" customWidth="1"/>
    <col min="5383" max="5383" width="29.85546875" style="67" customWidth="1"/>
    <col min="5384" max="5384" width="14.28515625" style="67" customWidth="1"/>
    <col min="5385" max="5385" width="13.7109375" style="67" bestFit="1" customWidth="1"/>
    <col min="5386" max="5386" width="13.140625" style="67" bestFit="1" customWidth="1"/>
    <col min="5387" max="5632" width="9" style="67"/>
    <col min="5633" max="5633" width="2.5703125" style="67" bestFit="1" customWidth="1"/>
    <col min="5634" max="5634" width="4.85546875" style="67" bestFit="1" customWidth="1"/>
    <col min="5635" max="5635" width="51.28515625" style="67" customWidth="1"/>
    <col min="5636" max="5636" width="10.140625" style="67" bestFit="1" customWidth="1"/>
    <col min="5637" max="5637" width="13.42578125" style="67" customWidth="1"/>
    <col min="5638" max="5638" width="18.85546875" style="67" customWidth="1"/>
    <col min="5639" max="5639" width="29.85546875" style="67" customWidth="1"/>
    <col min="5640" max="5640" width="14.28515625" style="67" customWidth="1"/>
    <col min="5641" max="5641" width="13.7109375" style="67" bestFit="1" customWidth="1"/>
    <col min="5642" max="5642" width="13.140625" style="67" bestFit="1" customWidth="1"/>
    <col min="5643" max="5888" width="9" style="67"/>
    <col min="5889" max="5889" width="2.5703125" style="67" bestFit="1" customWidth="1"/>
    <col min="5890" max="5890" width="4.85546875" style="67" bestFit="1" customWidth="1"/>
    <col min="5891" max="5891" width="51.28515625" style="67" customWidth="1"/>
    <col min="5892" max="5892" width="10.140625" style="67" bestFit="1" customWidth="1"/>
    <col min="5893" max="5893" width="13.42578125" style="67" customWidth="1"/>
    <col min="5894" max="5894" width="18.85546875" style="67" customWidth="1"/>
    <col min="5895" max="5895" width="29.85546875" style="67" customWidth="1"/>
    <col min="5896" max="5896" width="14.28515625" style="67" customWidth="1"/>
    <col min="5897" max="5897" width="13.7109375" style="67" bestFit="1" customWidth="1"/>
    <col min="5898" max="5898" width="13.140625" style="67" bestFit="1" customWidth="1"/>
    <col min="5899" max="6144" width="9" style="67"/>
    <col min="6145" max="6145" width="2.5703125" style="67" bestFit="1" customWidth="1"/>
    <col min="6146" max="6146" width="4.85546875" style="67" bestFit="1" customWidth="1"/>
    <col min="6147" max="6147" width="51.28515625" style="67" customWidth="1"/>
    <col min="6148" max="6148" width="10.140625" style="67" bestFit="1" customWidth="1"/>
    <col min="6149" max="6149" width="13.42578125" style="67" customWidth="1"/>
    <col min="6150" max="6150" width="18.85546875" style="67" customWidth="1"/>
    <col min="6151" max="6151" width="29.85546875" style="67" customWidth="1"/>
    <col min="6152" max="6152" width="14.28515625" style="67" customWidth="1"/>
    <col min="6153" max="6153" width="13.7109375" style="67" bestFit="1" customWidth="1"/>
    <col min="6154" max="6154" width="13.140625" style="67" bestFit="1" customWidth="1"/>
    <col min="6155" max="6400" width="9" style="67"/>
    <col min="6401" max="6401" width="2.5703125" style="67" bestFit="1" customWidth="1"/>
    <col min="6402" max="6402" width="4.85546875" style="67" bestFit="1" customWidth="1"/>
    <col min="6403" max="6403" width="51.28515625" style="67" customWidth="1"/>
    <col min="6404" max="6404" width="10.140625" style="67" bestFit="1" customWidth="1"/>
    <col min="6405" max="6405" width="13.42578125" style="67" customWidth="1"/>
    <col min="6406" max="6406" width="18.85546875" style="67" customWidth="1"/>
    <col min="6407" max="6407" width="29.85546875" style="67" customWidth="1"/>
    <col min="6408" max="6408" width="14.28515625" style="67" customWidth="1"/>
    <col min="6409" max="6409" width="13.7109375" style="67" bestFit="1" customWidth="1"/>
    <col min="6410" max="6410" width="13.140625" style="67" bestFit="1" customWidth="1"/>
    <col min="6411" max="6656" width="9" style="67"/>
    <col min="6657" max="6657" width="2.5703125" style="67" bestFit="1" customWidth="1"/>
    <col min="6658" max="6658" width="4.85546875" style="67" bestFit="1" customWidth="1"/>
    <col min="6659" max="6659" width="51.28515625" style="67" customWidth="1"/>
    <col min="6660" max="6660" width="10.140625" style="67" bestFit="1" customWidth="1"/>
    <col min="6661" max="6661" width="13.42578125" style="67" customWidth="1"/>
    <col min="6662" max="6662" width="18.85546875" style="67" customWidth="1"/>
    <col min="6663" max="6663" width="29.85546875" style="67" customWidth="1"/>
    <col min="6664" max="6664" width="14.28515625" style="67" customWidth="1"/>
    <col min="6665" max="6665" width="13.7109375" style="67" bestFit="1" customWidth="1"/>
    <col min="6666" max="6666" width="13.140625" style="67" bestFit="1" customWidth="1"/>
    <col min="6667" max="6912" width="9" style="67"/>
    <col min="6913" max="6913" width="2.5703125" style="67" bestFit="1" customWidth="1"/>
    <col min="6914" max="6914" width="4.85546875" style="67" bestFit="1" customWidth="1"/>
    <col min="6915" max="6915" width="51.28515625" style="67" customWidth="1"/>
    <col min="6916" max="6916" width="10.140625" style="67" bestFit="1" customWidth="1"/>
    <col min="6917" max="6917" width="13.42578125" style="67" customWidth="1"/>
    <col min="6918" max="6918" width="18.85546875" style="67" customWidth="1"/>
    <col min="6919" max="6919" width="29.85546875" style="67" customWidth="1"/>
    <col min="6920" max="6920" width="14.28515625" style="67" customWidth="1"/>
    <col min="6921" max="6921" width="13.7109375" style="67" bestFit="1" customWidth="1"/>
    <col min="6922" max="6922" width="13.140625" style="67" bestFit="1" customWidth="1"/>
    <col min="6923" max="7168" width="9" style="67"/>
    <col min="7169" max="7169" width="2.5703125" style="67" bestFit="1" customWidth="1"/>
    <col min="7170" max="7170" width="4.85546875" style="67" bestFit="1" customWidth="1"/>
    <col min="7171" max="7171" width="51.28515625" style="67" customWidth="1"/>
    <col min="7172" max="7172" width="10.140625" style="67" bestFit="1" customWidth="1"/>
    <col min="7173" max="7173" width="13.42578125" style="67" customWidth="1"/>
    <col min="7174" max="7174" width="18.85546875" style="67" customWidth="1"/>
    <col min="7175" max="7175" width="29.85546875" style="67" customWidth="1"/>
    <col min="7176" max="7176" width="14.28515625" style="67" customWidth="1"/>
    <col min="7177" max="7177" width="13.7109375" style="67" bestFit="1" customWidth="1"/>
    <col min="7178" max="7178" width="13.140625" style="67" bestFit="1" customWidth="1"/>
    <col min="7179" max="7424" width="9" style="67"/>
    <col min="7425" max="7425" width="2.5703125" style="67" bestFit="1" customWidth="1"/>
    <col min="7426" max="7426" width="4.85546875" style="67" bestFit="1" customWidth="1"/>
    <col min="7427" max="7427" width="51.28515625" style="67" customWidth="1"/>
    <col min="7428" max="7428" width="10.140625" style="67" bestFit="1" customWidth="1"/>
    <col min="7429" max="7429" width="13.42578125" style="67" customWidth="1"/>
    <col min="7430" max="7430" width="18.85546875" style="67" customWidth="1"/>
    <col min="7431" max="7431" width="29.85546875" style="67" customWidth="1"/>
    <col min="7432" max="7432" width="14.28515625" style="67" customWidth="1"/>
    <col min="7433" max="7433" width="13.7109375" style="67" bestFit="1" customWidth="1"/>
    <col min="7434" max="7434" width="13.140625" style="67" bestFit="1" customWidth="1"/>
    <col min="7435" max="7680" width="9" style="67"/>
    <col min="7681" max="7681" width="2.5703125" style="67" bestFit="1" customWidth="1"/>
    <col min="7682" max="7682" width="4.85546875" style="67" bestFit="1" customWidth="1"/>
    <col min="7683" max="7683" width="51.28515625" style="67" customWidth="1"/>
    <col min="7684" max="7684" width="10.140625" style="67" bestFit="1" customWidth="1"/>
    <col min="7685" max="7685" width="13.42578125" style="67" customWidth="1"/>
    <col min="7686" max="7686" width="18.85546875" style="67" customWidth="1"/>
    <col min="7687" max="7687" width="29.85546875" style="67" customWidth="1"/>
    <col min="7688" max="7688" width="14.28515625" style="67" customWidth="1"/>
    <col min="7689" max="7689" width="13.7109375" style="67" bestFit="1" customWidth="1"/>
    <col min="7690" max="7690" width="13.140625" style="67" bestFit="1" customWidth="1"/>
    <col min="7691" max="7936" width="9" style="67"/>
    <col min="7937" max="7937" width="2.5703125" style="67" bestFit="1" customWidth="1"/>
    <col min="7938" max="7938" width="4.85546875" style="67" bestFit="1" customWidth="1"/>
    <col min="7939" max="7939" width="51.28515625" style="67" customWidth="1"/>
    <col min="7940" max="7940" width="10.140625" style="67" bestFit="1" customWidth="1"/>
    <col min="7941" max="7941" width="13.42578125" style="67" customWidth="1"/>
    <col min="7942" max="7942" width="18.85546875" style="67" customWidth="1"/>
    <col min="7943" max="7943" width="29.85546875" style="67" customWidth="1"/>
    <col min="7944" max="7944" width="14.28515625" style="67" customWidth="1"/>
    <col min="7945" max="7945" width="13.7109375" style="67" bestFit="1" customWidth="1"/>
    <col min="7946" max="7946" width="13.140625" style="67" bestFit="1" customWidth="1"/>
    <col min="7947" max="8192" width="9" style="67"/>
    <col min="8193" max="8193" width="2.5703125" style="67" bestFit="1" customWidth="1"/>
    <col min="8194" max="8194" width="4.85546875" style="67" bestFit="1" customWidth="1"/>
    <col min="8195" max="8195" width="51.28515625" style="67" customWidth="1"/>
    <col min="8196" max="8196" width="10.140625" style="67" bestFit="1" customWidth="1"/>
    <col min="8197" max="8197" width="13.42578125" style="67" customWidth="1"/>
    <col min="8198" max="8198" width="18.85546875" style="67" customWidth="1"/>
    <col min="8199" max="8199" width="29.85546875" style="67" customWidth="1"/>
    <col min="8200" max="8200" width="14.28515625" style="67" customWidth="1"/>
    <col min="8201" max="8201" width="13.7109375" style="67" bestFit="1" customWidth="1"/>
    <col min="8202" max="8202" width="13.140625" style="67" bestFit="1" customWidth="1"/>
    <col min="8203" max="8448" width="9" style="67"/>
    <col min="8449" max="8449" width="2.5703125" style="67" bestFit="1" customWidth="1"/>
    <col min="8450" max="8450" width="4.85546875" style="67" bestFit="1" customWidth="1"/>
    <col min="8451" max="8451" width="51.28515625" style="67" customWidth="1"/>
    <col min="8452" max="8452" width="10.140625" style="67" bestFit="1" customWidth="1"/>
    <col min="8453" max="8453" width="13.42578125" style="67" customWidth="1"/>
    <col min="8454" max="8454" width="18.85546875" style="67" customWidth="1"/>
    <col min="8455" max="8455" width="29.85546875" style="67" customWidth="1"/>
    <col min="8456" max="8456" width="14.28515625" style="67" customWidth="1"/>
    <col min="8457" max="8457" width="13.7109375" style="67" bestFit="1" customWidth="1"/>
    <col min="8458" max="8458" width="13.140625" style="67" bestFit="1" customWidth="1"/>
    <col min="8459" max="8704" width="9" style="67"/>
    <col min="8705" max="8705" width="2.5703125" style="67" bestFit="1" customWidth="1"/>
    <col min="8706" max="8706" width="4.85546875" style="67" bestFit="1" customWidth="1"/>
    <col min="8707" max="8707" width="51.28515625" style="67" customWidth="1"/>
    <col min="8708" max="8708" width="10.140625" style="67" bestFit="1" customWidth="1"/>
    <col min="8709" max="8709" width="13.42578125" style="67" customWidth="1"/>
    <col min="8710" max="8710" width="18.85546875" style="67" customWidth="1"/>
    <col min="8711" max="8711" width="29.85546875" style="67" customWidth="1"/>
    <col min="8712" max="8712" width="14.28515625" style="67" customWidth="1"/>
    <col min="8713" max="8713" width="13.7109375" style="67" bestFit="1" customWidth="1"/>
    <col min="8714" max="8714" width="13.140625" style="67" bestFit="1" customWidth="1"/>
    <col min="8715" max="8960" width="9" style="67"/>
    <col min="8961" max="8961" width="2.5703125" style="67" bestFit="1" customWidth="1"/>
    <col min="8962" max="8962" width="4.85546875" style="67" bestFit="1" customWidth="1"/>
    <col min="8963" max="8963" width="51.28515625" style="67" customWidth="1"/>
    <col min="8964" max="8964" width="10.140625" style="67" bestFit="1" customWidth="1"/>
    <col min="8965" max="8965" width="13.42578125" style="67" customWidth="1"/>
    <col min="8966" max="8966" width="18.85546875" style="67" customWidth="1"/>
    <col min="8967" max="8967" width="29.85546875" style="67" customWidth="1"/>
    <col min="8968" max="8968" width="14.28515625" style="67" customWidth="1"/>
    <col min="8969" max="8969" width="13.7109375" style="67" bestFit="1" customWidth="1"/>
    <col min="8970" max="8970" width="13.140625" style="67" bestFit="1" customWidth="1"/>
    <col min="8971" max="9216" width="9" style="67"/>
    <col min="9217" max="9217" width="2.5703125" style="67" bestFit="1" customWidth="1"/>
    <col min="9218" max="9218" width="4.85546875" style="67" bestFit="1" customWidth="1"/>
    <col min="9219" max="9219" width="51.28515625" style="67" customWidth="1"/>
    <col min="9220" max="9220" width="10.140625" style="67" bestFit="1" customWidth="1"/>
    <col min="9221" max="9221" width="13.42578125" style="67" customWidth="1"/>
    <col min="9222" max="9222" width="18.85546875" style="67" customWidth="1"/>
    <col min="9223" max="9223" width="29.85546875" style="67" customWidth="1"/>
    <col min="9224" max="9224" width="14.28515625" style="67" customWidth="1"/>
    <col min="9225" max="9225" width="13.7109375" style="67" bestFit="1" customWidth="1"/>
    <col min="9226" max="9226" width="13.140625" style="67" bestFit="1" customWidth="1"/>
    <col min="9227" max="9472" width="9" style="67"/>
    <col min="9473" max="9473" width="2.5703125" style="67" bestFit="1" customWidth="1"/>
    <col min="9474" max="9474" width="4.85546875" style="67" bestFit="1" customWidth="1"/>
    <col min="9475" max="9475" width="51.28515625" style="67" customWidth="1"/>
    <col min="9476" max="9476" width="10.140625" style="67" bestFit="1" customWidth="1"/>
    <col min="9477" max="9477" width="13.42578125" style="67" customWidth="1"/>
    <col min="9478" max="9478" width="18.85546875" style="67" customWidth="1"/>
    <col min="9479" max="9479" width="29.85546875" style="67" customWidth="1"/>
    <col min="9480" max="9480" width="14.28515625" style="67" customWidth="1"/>
    <col min="9481" max="9481" width="13.7109375" style="67" bestFit="1" customWidth="1"/>
    <col min="9482" max="9482" width="13.140625" style="67" bestFit="1" customWidth="1"/>
    <col min="9483" max="9728" width="9" style="67"/>
    <col min="9729" max="9729" width="2.5703125" style="67" bestFit="1" customWidth="1"/>
    <col min="9730" max="9730" width="4.85546875" style="67" bestFit="1" customWidth="1"/>
    <col min="9731" max="9731" width="51.28515625" style="67" customWidth="1"/>
    <col min="9732" max="9732" width="10.140625" style="67" bestFit="1" customWidth="1"/>
    <col min="9733" max="9733" width="13.42578125" style="67" customWidth="1"/>
    <col min="9734" max="9734" width="18.85546875" style="67" customWidth="1"/>
    <col min="9735" max="9735" width="29.85546875" style="67" customWidth="1"/>
    <col min="9736" max="9736" width="14.28515625" style="67" customWidth="1"/>
    <col min="9737" max="9737" width="13.7109375" style="67" bestFit="1" customWidth="1"/>
    <col min="9738" max="9738" width="13.140625" style="67" bestFit="1" customWidth="1"/>
    <col min="9739" max="9984" width="9" style="67"/>
    <col min="9985" max="9985" width="2.5703125" style="67" bestFit="1" customWidth="1"/>
    <col min="9986" max="9986" width="4.85546875" style="67" bestFit="1" customWidth="1"/>
    <col min="9987" max="9987" width="51.28515625" style="67" customWidth="1"/>
    <col min="9988" max="9988" width="10.140625" style="67" bestFit="1" customWidth="1"/>
    <col min="9989" max="9989" width="13.42578125" style="67" customWidth="1"/>
    <col min="9990" max="9990" width="18.85546875" style="67" customWidth="1"/>
    <col min="9991" max="9991" width="29.85546875" style="67" customWidth="1"/>
    <col min="9992" max="9992" width="14.28515625" style="67" customWidth="1"/>
    <col min="9993" max="9993" width="13.7109375" style="67" bestFit="1" customWidth="1"/>
    <col min="9994" max="9994" width="13.140625" style="67" bestFit="1" customWidth="1"/>
    <col min="9995" max="10240" width="9" style="67"/>
    <col min="10241" max="10241" width="2.5703125" style="67" bestFit="1" customWidth="1"/>
    <col min="10242" max="10242" width="4.85546875" style="67" bestFit="1" customWidth="1"/>
    <col min="10243" max="10243" width="51.28515625" style="67" customWidth="1"/>
    <col min="10244" max="10244" width="10.140625" style="67" bestFit="1" customWidth="1"/>
    <col min="10245" max="10245" width="13.42578125" style="67" customWidth="1"/>
    <col min="10246" max="10246" width="18.85546875" style="67" customWidth="1"/>
    <col min="10247" max="10247" width="29.85546875" style="67" customWidth="1"/>
    <col min="10248" max="10248" width="14.28515625" style="67" customWidth="1"/>
    <col min="10249" max="10249" width="13.7109375" style="67" bestFit="1" customWidth="1"/>
    <col min="10250" max="10250" width="13.140625" style="67" bestFit="1" customWidth="1"/>
    <col min="10251" max="10496" width="9" style="67"/>
    <col min="10497" max="10497" width="2.5703125" style="67" bestFit="1" customWidth="1"/>
    <col min="10498" max="10498" width="4.85546875" style="67" bestFit="1" customWidth="1"/>
    <col min="10499" max="10499" width="51.28515625" style="67" customWidth="1"/>
    <col min="10500" max="10500" width="10.140625" style="67" bestFit="1" customWidth="1"/>
    <col min="10501" max="10501" width="13.42578125" style="67" customWidth="1"/>
    <col min="10502" max="10502" width="18.85546875" style="67" customWidth="1"/>
    <col min="10503" max="10503" width="29.85546875" style="67" customWidth="1"/>
    <col min="10504" max="10504" width="14.28515625" style="67" customWidth="1"/>
    <col min="10505" max="10505" width="13.7109375" style="67" bestFit="1" customWidth="1"/>
    <col min="10506" max="10506" width="13.140625" style="67" bestFit="1" customWidth="1"/>
    <col min="10507" max="10752" width="9" style="67"/>
    <col min="10753" max="10753" width="2.5703125" style="67" bestFit="1" customWidth="1"/>
    <col min="10754" max="10754" width="4.85546875" style="67" bestFit="1" customWidth="1"/>
    <col min="10755" max="10755" width="51.28515625" style="67" customWidth="1"/>
    <col min="10756" max="10756" width="10.140625" style="67" bestFit="1" customWidth="1"/>
    <col min="10757" max="10757" width="13.42578125" style="67" customWidth="1"/>
    <col min="10758" max="10758" width="18.85546875" style="67" customWidth="1"/>
    <col min="10759" max="10759" width="29.85546875" style="67" customWidth="1"/>
    <col min="10760" max="10760" width="14.28515625" style="67" customWidth="1"/>
    <col min="10761" max="10761" width="13.7109375" style="67" bestFit="1" customWidth="1"/>
    <col min="10762" max="10762" width="13.140625" style="67" bestFit="1" customWidth="1"/>
    <col min="10763" max="11008" width="9" style="67"/>
    <col min="11009" max="11009" width="2.5703125" style="67" bestFit="1" customWidth="1"/>
    <col min="11010" max="11010" width="4.85546875" style="67" bestFit="1" customWidth="1"/>
    <col min="11011" max="11011" width="51.28515625" style="67" customWidth="1"/>
    <col min="11012" max="11012" width="10.140625" style="67" bestFit="1" customWidth="1"/>
    <col min="11013" max="11013" width="13.42578125" style="67" customWidth="1"/>
    <col min="11014" max="11014" width="18.85546875" style="67" customWidth="1"/>
    <col min="11015" max="11015" width="29.85546875" style="67" customWidth="1"/>
    <col min="11016" max="11016" width="14.28515625" style="67" customWidth="1"/>
    <col min="11017" max="11017" width="13.7109375" style="67" bestFit="1" customWidth="1"/>
    <col min="11018" max="11018" width="13.140625" style="67" bestFit="1" customWidth="1"/>
    <col min="11019" max="11264" width="9" style="67"/>
    <col min="11265" max="11265" width="2.5703125" style="67" bestFit="1" customWidth="1"/>
    <col min="11266" max="11266" width="4.85546875" style="67" bestFit="1" customWidth="1"/>
    <col min="11267" max="11267" width="51.28515625" style="67" customWidth="1"/>
    <col min="11268" max="11268" width="10.140625" style="67" bestFit="1" customWidth="1"/>
    <col min="11269" max="11269" width="13.42578125" style="67" customWidth="1"/>
    <col min="11270" max="11270" width="18.85546875" style="67" customWidth="1"/>
    <col min="11271" max="11271" width="29.85546875" style="67" customWidth="1"/>
    <col min="11272" max="11272" width="14.28515625" style="67" customWidth="1"/>
    <col min="11273" max="11273" width="13.7109375" style="67" bestFit="1" customWidth="1"/>
    <col min="11274" max="11274" width="13.140625" style="67" bestFit="1" customWidth="1"/>
    <col min="11275" max="11520" width="9" style="67"/>
    <col min="11521" max="11521" width="2.5703125" style="67" bestFit="1" customWidth="1"/>
    <col min="11522" max="11522" width="4.85546875" style="67" bestFit="1" customWidth="1"/>
    <col min="11523" max="11523" width="51.28515625" style="67" customWidth="1"/>
    <col min="11524" max="11524" width="10.140625" style="67" bestFit="1" customWidth="1"/>
    <col min="11525" max="11525" width="13.42578125" style="67" customWidth="1"/>
    <col min="11526" max="11526" width="18.85546875" style="67" customWidth="1"/>
    <col min="11527" max="11527" width="29.85546875" style="67" customWidth="1"/>
    <col min="11528" max="11528" width="14.28515625" style="67" customWidth="1"/>
    <col min="11529" max="11529" width="13.7109375" style="67" bestFit="1" customWidth="1"/>
    <col min="11530" max="11530" width="13.140625" style="67" bestFit="1" customWidth="1"/>
    <col min="11531" max="11776" width="9" style="67"/>
    <col min="11777" max="11777" width="2.5703125" style="67" bestFit="1" customWidth="1"/>
    <col min="11778" max="11778" width="4.85546875" style="67" bestFit="1" customWidth="1"/>
    <col min="11779" max="11779" width="51.28515625" style="67" customWidth="1"/>
    <col min="11780" max="11780" width="10.140625" style="67" bestFit="1" customWidth="1"/>
    <col min="11781" max="11781" width="13.42578125" style="67" customWidth="1"/>
    <col min="11782" max="11782" width="18.85546875" style="67" customWidth="1"/>
    <col min="11783" max="11783" width="29.85546875" style="67" customWidth="1"/>
    <col min="11784" max="11784" width="14.28515625" style="67" customWidth="1"/>
    <col min="11785" max="11785" width="13.7109375" style="67" bestFit="1" customWidth="1"/>
    <col min="11786" max="11786" width="13.140625" style="67" bestFit="1" customWidth="1"/>
    <col min="11787" max="12032" width="9" style="67"/>
    <col min="12033" max="12033" width="2.5703125" style="67" bestFit="1" customWidth="1"/>
    <col min="12034" max="12034" width="4.85546875" style="67" bestFit="1" customWidth="1"/>
    <col min="12035" max="12035" width="51.28515625" style="67" customWidth="1"/>
    <col min="12036" max="12036" width="10.140625" style="67" bestFit="1" customWidth="1"/>
    <col min="12037" max="12037" width="13.42578125" style="67" customWidth="1"/>
    <col min="12038" max="12038" width="18.85546875" style="67" customWidth="1"/>
    <col min="12039" max="12039" width="29.85546875" style="67" customWidth="1"/>
    <col min="12040" max="12040" width="14.28515625" style="67" customWidth="1"/>
    <col min="12041" max="12041" width="13.7109375" style="67" bestFit="1" customWidth="1"/>
    <col min="12042" max="12042" width="13.140625" style="67" bestFit="1" customWidth="1"/>
    <col min="12043" max="12288" width="9" style="67"/>
    <col min="12289" max="12289" width="2.5703125" style="67" bestFit="1" customWidth="1"/>
    <col min="12290" max="12290" width="4.85546875" style="67" bestFit="1" customWidth="1"/>
    <col min="12291" max="12291" width="51.28515625" style="67" customWidth="1"/>
    <col min="12292" max="12292" width="10.140625" style="67" bestFit="1" customWidth="1"/>
    <col min="12293" max="12293" width="13.42578125" style="67" customWidth="1"/>
    <col min="12294" max="12294" width="18.85546875" style="67" customWidth="1"/>
    <col min="12295" max="12295" width="29.85546875" style="67" customWidth="1"/>
    <col min="12296" max="12296" width="14.28515625" style="67" customWidth="1"/>
    <col min="12297" max="12297" width="13.7109375" style="67" bestFit="1" customWidth="1"/>
    <col min="12298" max="12298" width="13.140625" style="67" bestFit="1" customWidth="1"/>
    <col min="12299" max="12544" width="9" style="67"/>
    <col min="12545" max="12545" width="2.5703125" style="67" bestFit="1" customWidth="1"/>
    <col min="12546" max="12546" width="4.85546875" style="67" bestFit="1" customWidth="1"/>
    <col min="12547" max="12547" width="51.28515625" style="67" customWidth="1"/>
    <col min="12548" max="12548" width="10.140625" style="67" bestFit="1" customWidth="1"/>
    <col min="12549" max="12549" width="13.42578125" style="67" customWidth="1"/>
    <col min="12550" max="12550" width="18.85546875" style="67" customWidth="1"/>
    <col min="12551" max="12551" width="29.85546875" style="67" customWidth="1"/>
    <col min="12552" max="12552" width="14.28515625" style="67" customWidth="1"/>
    <col min="12553" max="12553" width="13.7109375" style="67" bestFit="1" customWidth="1"/>
    <col min="12554" max="12554" width="13.140625" style="67" bestFit="1" customWidth="1"/>
    <col min="12555" max="12800" width="9" style="67"/>
    <col min="12801" max="12801" width="2.5703125" style="67" bestFit="1" customWidth="1"/>
    <col min="12802" max="12802" width="4.85546875" style="67" bestFit="1" customWidth="1"/>
    <col min="12803" max="12803" width="51.28515625" style="67" customWidth="1"/>
    <col min="12804" max="12804" width="10.140625" style="67" bestFit="1" customWidth="1"/>
    <col min="12805" max="12805" width="13.42578125" style="67" customWidth="1"/>
    <col min="12806" max="12806" width="18.85546875" style="67" customWidth="1"/>
    <col min="12807" max="12807" width="29.85546875" style="67" customWidth="1"/>
    <col min="12808" max="12808" width="14.28515625" style="67" customWidth="1"/>
    <col min="12809" max="12809" width="13.7109375" style="67" bestFit="1" customWidth="1"/>
    <col min="12810" max="12810" width="13.140625" style="67" bestFit="1" customWidth="1"/>
    <col min="12811" max="13056" width="9" style="67"/>
    <col min="13057" max="13057" width="2.5703125" style="67" bestFit="1" customWidth="1"/>
    <col min="13058" max="13058" width="4.85546875" style="67" bestFit="1" customWidth="1"/>
    <col min="13059" max="13059" width="51.28515625" style="67" customWidth="1"/>
    <col min="13060" max="13060" width="10.140625" style="67" bestFit="1" customWidth="1"/>
    <col min="13061" max="13061" width="13.42578125" style="67" customWidth="1"/>
    <col min="13062" max="13062" width="18.85546875" style="67" customWidth="1"/>
    <col min="13063" max="13063" width="29.85546875" style="67" customWidth="1"/>
    <col min="13064" max="13064" width="14.28515625" style="67" customWidth="1"/>
    <col min="13065" max="13065" width="13.7109375" style="67" bestFit="1" customWidth="1"/>
    <col min="13066" max="13066" width="13.140625" style="67" bestFit="1" customWidth="1"/>
    <col min="13067" max="13312" width="9" style="67"/>
    <col min="13313" max="13313" width="2.5703125" style="67" bestFit="1" customWidth="1"/>
    <col min="13314" max="13314" width="4.85546875" style="67" bestFit="1" customWidth="1"/>
    <col min="13315" max="13315" width="51.28515625" style="67" customWidth="1"/>
    <col min="13316" max="13316" width="10.140625" style="67" bestFit="1" customWidth="1"/>
    <col min="13317" max="13317" width="13.42578125" style="67" customWidth="1"/>
    <col min="13318" max="13318" width="18.85546875" style="67" customWidth="1"/>
    <col min="13319" max="13319" width="29.85546875" style="67" customWidth="1"/>
    <col min="13320" max="13320" width="14.28515625" style="67" customWidth="1"/>
    <col min="13321" max="13321" width="13.7109375" style="67" bestFit="1" customWidth="1"/>
    <col min="13322" max="13322" width="13.140625" style="67" bestFit="1" customWidth="1"/>
    <col min="13323" max="13568" width="9" style="67"/>
    <col min="13569" max="13569" width="2.5703125" style="67" bestFit="1" customWidth="1"/>
    <col min="13570" max="13570" width="4.85546875" style="67" bestFit="1" customWidth="1"/>
    <col min="13571" max="13571" width="51.28515625" style="67" customWidth="1"/>
    <col min="13572" max="13572" width="10.140625" style="67" bestFit="1" customWidth="1"/>
    <col min="13573" max="13573" width="13.42578125" style="67" customWidth="1"/>
    <col min="13574" max="13574" width="18.85546875" style="67" customWidth="1"/>
    <col min="13575" max="13575" width="29.85546875" style="67" customWidth="1"/>
    <col min="13576" max="13576" width="14.28515625" style="67" customWidth="1"/>
    <col min="13577" max="13577" width="13.7109375" style="67" bestFit="1" customWidth="1"/>
    <col min="13578" max="13578" width="13.140625" style="67" bestFit="1" customWidth="1"/>
    <col min="13579" max="13824" width="9" style="67"/>
    <col min="13825" max="13825" width="2.5703125" style="67" bestFit="1" customWidth="1"/>
    <col min="13826" max="13826" width="4.85546875" style="67" bestFit="1" customWidth="1"/>
    <col min="13827" max="13827" width="51.28515625" style="67" customWidth="1"/>
    <col min="13828" max="13828" width="10.140625" style="67" bestFit="1" customWidth="1"/>
    <col min="13829" max="13829" width="13.42578125" style="67" customWidth="1"/>
    <col min="13830" max="13830" width="18.85546875" style="67" customWidth="1"/>
    <col min="13831" max="13831" width="29.85546875" style="67" customWidth="1"/>
    <col min="13832" max="13832" width="14.28515625" style="67" customWidth="1"/>
    <col min="13833" max="13833" width="13.7109375" style="67" bestFit="1" customWidth="1"/>
    <col min="13834" max="13834" width="13.140625" style="67" bestFit="1" customWidth="1"/>
    <col min="13835" max="14080" width="9" style="67"/>
    <col min="14081" max="14081" width="2.5703125" style="67" bestFit="1" customWidth="1"/>
    <col min="14082" max="14082" width="4.85546875" style="67" bestFit="1" customWidth="1"/>
    <col min="14083" max="14083" width="51.28515625" style="67" customWidth="1"/>
    <col min="14084" max="14084" width="10.140625" style="67" bestFit="1" customWidth="1"/>
    <col min="14085" max="14085" width="13.42578125" style="67" customWidth="1"/>
    <col min="14086" max="14086" width="18.85546875" style="67" customWidth="1"/>
    <col min="14087" max="14087" width="29.85546875" style="67" customWidth="1"/>
    <col min="14088" max="14088" width="14.28515625" style="67" customWidth="1"/>
    <col min="14089" max="14089" width="13.7109375" style="67" bestFit="1" customWidth="1"/>
    <col min="14090" max="14090" width="13.140625" style="67" bestFit="1" customWidth="1"/>
    <col min="14091" max="14336" width="9" style="67"/>
    <col min="14337" max="14337" width="2.5703125" style="67" bestFit="1" customWidth="1"/>
    <col min="14338" max="14338" width="4.85546875" style="67" bestFit="1" customWidth="1"/>
    <col min="14339" max="14339" width="51.28515625" style="67" customWidth="1"/>
    <col min="14340" max="14340" width="10.140625" style="67" bestFit="1" customWidth="1"/>
    <col min="14341" max="14341" width="13.42578125" style="67" customWidth="1"/>
    <col min="14342" max="14342" width="18.85546875" style="67" customWidth="1"/>
    <col min="14343" max="14343" width="29.85546875" style="67" customWidth="1"/>
    <col min="14344" max="14344" width="14.28515625" style="67" customWidth="1"/>
    <col min="14345" max="14345" width="13.7109375" style="67" bestFit="1" customWidth="1"/>
    <col min="14346" max="14346" width="13.140625" style="67" bestFit="1" customWidth="1"/>
    <col min="14347" max="14592" width="9" style="67"/>
    <col min="14593" max="14593" width="2.5703125" style="67" bestFit="1" customWidth="1"/>
    <col min="14594" max="14594" width="4.85546875" style="67" bestFit="1" customWidth="1"/>
    <col min="14595" max="14595" width="51.28515625" style="67" customWidth="1"/>
    <col min="14596" max="14596" width="10.140625" style="67" bestFit="1" customWidth="1"/>
    <col min="14597" max="14597" width="13.42578125" style="67" customWidth="1"/>
    <col min="14598" max="14598" width="18.85546875" style="67" customWidth="1"/>
    <col min="14599" max="14599" width="29.85546875" style="67" customWidth="1"/>
    <col min="14600" max="14600" width="14.28515625" style="67" customWidth="1"/>
    <col min="14601" max="14601" width="13.7109375" style="67" bestFit="1" customWidth="1"/>
    <col min="14602" max="14602" width="13.140625" style="67" bestFit="1" customWidth="1"/>
    <col min="14603" max="14848" width="9" style="67"/>
    <col min="14849" max="14849" width="2.5703125" style="67" bestFit="1" customWidth="1"/>
    <col min="14850" max="14850" width="4.85546875" style="67" bestFit="1" customWidth="1"/>
    <col min="14851" max="14851" width="51.28515625" style="67" customWidth="1"/>
    <col min="14852" max="14852" width="10.140625" style="67" bestFit="1" customWidth="1"/>
    <col min="14853" max="14853" width="13.42578125" style="67" customWidth="1"/>
    <col min="14854" max="14854" width="18.85546875" style="67" customWidth="1"/>
    <col min="14855" max="14855" width="29.85546875" style="67" customWidth="1"/>
    <col min="14856" max="14856" width="14.28515625" style="67" customWidth="1"/>
    <col min="14857" max="14857" width="13.7109375" style="67" bestFit="1" customWidth="1"/>
    <col min="14858" max="14858" width="13.140625" style="67" bestFit="1" customWidth="1"/>
    <col min="14859" max="15104" width="9" style="67"/>
    <col min="15105" max="15105" width="2.5703125" style="67" bestFit="1" customWidth="1"/>
    <col min="15106" max="15106" width="4.85546875" style="67" bestFit="1" customWidth="1"/>
    <col min="15107" max="15107" width="51.28515625" style="67" customWidth="1"/>
    <col min="15108" max="15108" width="10.140625" style="67" bestFit="1" customWidth="1"/>
    <col min="15109" max="15109" width="13.42578125" style="67" customWidth="1"/>
    <col min="15110" max="15110" width="18.85546875" style="67" customWidth="1"/>
    <col min="15111" max="15111" width="29.85546875" style="67" customWidth="1"/>
    <col min="15112" max="15112" width="14.28515625" style="67" customWidth="1"/>
    <col min="15113" max="15113" width="13.7109375" style="67" bestFit="1" customWidth="1"/>
    <col min="15114" max="15114" width="13.140625" style="67" bestFit="1" customWidth="1"/>
    <col min="15115" max="15360" width="9" style="67"/>
    <col min="15361" max="15361" width="2.5703125" style="67" bestFit="1" customWidth="1"/>
    <col min="15362" max="15362" width="4.85546875" style="67" bestFit="1" customWidth="1"/>
    <col min="15363" max="15363" width="51.28515625" style="67" customWidth="1"/>
    <col min="15364" max="15364" width="10.140625" style="67" bestFit="1" customWidth="1"/>
    <col min="15365" max="15365" width="13.42578125" style="67" customWidth="1"/>
    <col min="15366" max="15366" width="18.85546875" style="67" customWidth="1"/>
    <col min="15367" max="15367" width="29.85546875" style="67" customWidth="1"/>
    <col min="15368" max="15368" width="14.28515625" style="67" customWidth="1"/>
    <col min="15369" max="15369" width="13.7109375" style="67" bestFit="1" customWidth="1"/>
    <col min="15370" max="15370" width="13.140625" style="67" bestFit="1" customWidth="1"/>
    <col min="15371" max="15616" width="9" style="67"/>
    <col min="15617" max="15617" width="2.5703125" style="67" bestFit="1" customWidth="1"/>
    <col min="15618" max="15618" width="4.85546875" style="67" bestFit="1" customWidth="1"/>
    <col min="15619" max="15619" width="51.28515625" style="67" customWidth="1"/>
    <col min="15620" max="15620" width="10.140625" style="67" bestFit="1" customWidth="1"/>
    <col min="15621" max="15621" width="13.42578125" style="67" customWidth="1"/>
    <col min="15622" max="15622" width="18.85546875" style="67" customWidth="1"/>
    <col min="15623" max="15623" width="29.85546875" style="67" customWidth="1"/>
    <col min="15624" max="15624" width="14.28515625" style="67" customWidth="1"/>
    <col min="15625" max="15625" width="13.7109375" style="67" bestFit="1" customWidth="1"/>
    <col min="15626" max="15626" width="13.140625" style="67" bestFit="1" customWidth="1"/>
    <col min="15627" max="15872" width="9" style="67"/>
    <col min="15873" max="15873" width="2.5703125" style="67" bestFit="1" customWidth="1"/>
    <col min="15874" max="15874" width="4.85546875" style="67" bestFit="1" customWidth="1"/>
    <col min="15875" max="15875" width="51.28515625" style="67" customWidth="1"/>
    <col min="15876" max="15876" width="10.140625" style="67" bestFit="1" customWidth="1"/>
    <col min="15877" max="15877" width="13.42578125" style="67" customWidth="1"/>
    <col min="15878" max="15878" width="18.85546875" style="67" customWidth="1"/>
    <col min="15879" max="15879" width="29.85546875" style="67" customWidth="1"/>
    <col min="15880" max="15880" width="14.28515625" style="67" customWidth="1"/>
    <col min="15881" max="15881" width="13.7109375" style="67" bestFit="1" customWidth="1"/>
    <col min="15882" max="15882" width="13.140625" style="67" bestFit="1" customWidth="1"/>
    <col min="15883" max="16128" width="9" style="67"/>
    <col min="16129" max="16129" width="2.5703125" style="67" bestFit="1" customWidth="1"/>
    <col min="16130" max="16130" width="4.85546875" style="67" bestFit="1" customWidth="1"/>
    <col min="16131" max="16131" width="51.28515625" style="67" customWidth="1"/>
    <col min="16132" max="16132" width="10.140625" style="67" bestFit="1" customWidth="1"/>
    <col min="16133" max="16133" width="13.42578125" style="67" customWidth="1"/>
    <col min="16134" max="16134" width="18.85546875" style="67" customWidth="1"/>
    <col min="16135" max="16135" width="29.85546875" style="67" customWidth="1"/>
    <col min="16136" max="16136" width="14.28515625" style="67" customWidth="1"/>
    <col min="16137" max="16137" width="13.7109375" style="67" bestFit="1" customWidth="1"/>
    <col min="16138" max="16138" width="13.140625" style="67" bestFit="1" customWidth="1"/>
    <col min="16139" max="16384" width="9" style="67"/>
  </cols>
  <sheetData>
    <row r="1" spans="1:10" s="12" customFormat="1" ht="30.75" customHeight="1">
      <c r="A1" s="68"/>
      <c r="B1" s="284" t="s">
        <v>311</v>
      </c>
      <c r="C1" s="284"/>
      <c r="D1" s="284"/>
      <c r="E1" s="284"/>
      <c r="F1" s="284"/>
      <c r="G1" s="284"/>
      <c r="H1" s="284"/>
      <c r="I1" s="284"/>
      <c r="J1" s="284"/>
    </row>
    <row r="2" spans="1:10" s="76" customFormat="1" ht="29.25" customHeight="1">
      <c r="A2" s="69"/>
      <c r="B2" s="69" t="s">
        <v>536</v>
      </c>
      <c r="C2" s="70" t="s">
        <v>2</v>
      </c>
      <c r="D2" s="71" t="s">
        <v>3</v>
      </c>
      <c r="E2" s="72" t="s">
        <v>4</v>
      </c>
      <c r="F2" s="71" t="s">
        <v>5</v>
      </c>
      <c r="G2" s="70" t="s">
        <v>6</v>
      </c>
      <c r="H2" s="73" t="s">
        <v>7</v>
      </c>
      <c r="I2" s="74" t="s">
        <v>1</v>
      </c>
      <c r="J2" s="75" t="s">
        <v>8</v>
      </c>
    </row>
    <row r="3" spans="1:10" ht="69.75">
      <c r="A3" s="68">
        <v>16</v>
      </c>
      <c r="B3" s="77">
        <v>1</v>
      </c>
      <c r="C3" s="78" t="s">
        <v>314</v>
      </c>
      <c r="D3" s="79" t="s">
        <v>312</v>
      </c>
      <c r="E3" s="80" t="s">
        <v>315</v>
      </c>
      <c r="F3" s="79" t="s">
        <v>24</v>
      </c>
      <c r="G3" s="79" t="s">
        <v>231</v>
      </c>
      <c r="H3" s="80" t="s">
        <v>316</v>
      </c>
      <c r="I3" s="81">
        <v>40107</v>
      </c>
      <c r="J3" s="82">
        <v>2890000</v>
      </c>
    </row>
    <row r="4" spans="1:10" ht="46.5">
      <c r="A4" s="68">
        <v>21</v>
      </c>
      <c r="B4" s="77">
        <v>2</v>
      </c>
      <c r="C4" s="78" t="s">
        <v>317</v>
      </c>
      <c r="D4" s="79" t="s">
        <v>312</v>
      </c>
      <c r="E4" s="80" t="s">
        <v>315</v>
      </c>
      <c r="F4" s="79" t="s">
        <v>24</v>
      </c>
      <c r="G4" s="79" t="s">
        <v>96</v>
      </c>
      <c r="H4" s="80" t="s">
        <v>318</v>
      </c>
      <c r="I4" s="81">
        <v>40163</v>
      </c>
      <c r="J4" s="82">
        <v>105000</v>
      </c>
    </row>
    <row r="5" spans="1:10" ht="69.75">
      <c r="A5" s="68">
        <v>22</v>
      </c>
      <c r="B5" s="77">
        <v>3</v>
      </c>
      <c r="C5" s="78" t="s">
        <v>319</v>
      </c>
      <c r="D5" s="79" t="s">
        <v>312</v>
      </c>
      <c r="E5" s="80" t="s">
        <v>315</v>
      </c>
      <c r="F5" s="79" t="s">
        <v>24</v>
      </c>
      <c r="G5" s="79" t="s">
        <v>320</v>
      </c>
      <c r="H5" s="80" t="s">
        <v>321</v>
      </c>
      <c r="I5" s="81">
        <v>40163</v>
      </c>
      <c r="J5" s="82">
        <v>700000</v>
      </c>
    </row>
    <row r="6" spans="1:10" ht="46.5">
      <c r="A6" s="68">
        <v>23</v>
      </c>
      <c r="B6" s="77">
        <v>4</v>
      </c>
      <c r="C6" s="78" t="s">
        <v>322</v>
      </c>
      <c r="D6" s="79" t="s">
        <v>312</v>
      </c>
      <c r="E6" s="80" t="s">
        <v>31</v>
      </c>
      <c r="F6" s="79" t="s">
        <v>14</v>
      </c>
      <c r="G6" s="79" t="s">
        <v>41</v>
      </c>
      <c r="H6" s="80" t="s">
        <v>323</v>
      </c>
      <c r="I6" s="81">
        <v>40163</v>
      </c>
      <c r="J6" s="82">
        <v>6650000</v>
      </c>
    </row>
    <row r="7" spans="1:10" ht="46.5">
      <c r="A7" s="68">
        <v>25</v>
      </c>
      <c r="B7" s="77">
        <v>5</v>
      </c>
      <c r="C7" s="78" t="s">
        <v>324</v>
      </c>
      <c r="D7" s="79" t="s">
        <v>312</v>
      </c>
      <c r="E7" s="80" t="s">
        <v>315</v>
      </c>
      <c r="F7" s="79" t="s">
        <v>24</v>
      </c>
      <c r="G7" s="79" t="s">
        <v>325</v>
      </c>
      <c r="H7" s="80" t="s">
        <v>326</v>
      </c>
      <c r="I7" s="81">
        <v>40163</v>
      </c>
      <c r="J7" s="82">
        <v>1200000</v>
      </c>
    </row>
    <row r="8" spans="1:10" ht="46.5">
      <c r="A8" s="68">
        <v>27</v>
      </c>
      <c r="B8" s="77">
        <v>6</v>
      </c>
      <c r="C8" s="78" t="s">
        <v>327</v>
      </c>
      <c r="D8" s="79" t="s">
        <v>312</v>
      </c>
      <c r="E8" s="80" t="s">
        <v>31</v>
      </c>
      <c r="F8" s="79" t="s">
        <v>328</v>
      </c>
      <c r="G8" s="79" t="s">
        <v>329</v>
      </c>
      <c r="H8" s="80" t="s">
        <v>330</v>
      </c>
      <c r="I8" s="81">
        <v>40184</v>
      </c>
      <c r="J8" s="82">
        <v>841500</v>
      </c>
    </row>
    <row r="9" spans="1:10" ht="46.5">
      <c r="A9" s="68">
        <v>28</v>
      </c>
      <c r="B9" s="77">
        <v>7</v>
      </c>
      <c r="C9" s="78" t="s">
        <v>331</v>
      </c>
      <c r="D9" s="79" t="s">
        <v>312</v>
      </c>
      <c r="E9" s="80" t="s">
        <v>31</v>
      </c>
      <c r="F9" s="79" t="s">
        <v>328</v>
      </c>
      <c r="G9" s="79" t="s">
        <v>329</v>
      </c>
      <c r="H9" s="80" t="s">
        <v>330</v>
      </c>
      <c r="I9" s="81">
        <v>40184</v>
      </c>
      <c r="J9" s="82">
        <v>762500</v>
      </c>
    </row>
    <row r="10" spans="1:10" ht="46.5">
      <c r="A10" s="68">
        <v>29</v>
      </c>
      <c r="B10" s="77">
        <v>8</v>
      </c>
      <c r="C10" s="78" t="s">
        <v>332</v>
      </c>
      <c r="D10" s="79" t="s">
        <v>312</v>
      </c>
      <c r="E10" s="80" t="s">
        <v>31</v>
      </c>
      <c r="F10" s="79" t="s">
        <v>328</v>
      </c>
      <c r="G10" s="79" t="s">
        <v>329</v>
      </c>
      <c r="H10" s="80" t="s">
        <v>330</v>
      </c>
      <c r="I10" s="81">
        <v>40184</v>
      </c>
      <c r="J10" s="82">
        <v>752160</v>
      </c>
    </row>
    <row r="11" spans="1:10" ht="46.5">
      <c r="A11" s="68">
        <v>31</v>
      </c>
      <c r="B11" s="77">
        <v>9</v>
      </c>
      <c r="C11" s="78" t="s">
        <v>333</v>
      </c>
      <c r="D11" s="79" t="s">
        <v>312</v>
      </c>
      <c r="E11" s="80" t="s">
        <v>315</v>
      </c>
      <c r="F11" s="79" t="s">
        <v>24</v>
      </c>
      <c r="G11" s="79" t="s">
        <v>334</v>
      </c>
      <c r="H11" s="80" t="s">
        <v>335</v>
      </c>
      <c r="I11" s="81">
        <v>40198</v>
      </c>
      <c r="J11" s="82">
        <v>2285000</v>
      </c>
    </row>
    <row r="12" spans="1:10" ht="46.5">
      <c r="A12" s="68">
        <v>36</v>
      </c>
      <c r="B12" s="77">
        <v>10</v>
      </c>
      <c r="C12" s="78" t="s">
        <v>336</v>
      </c>
      <c r="D12" s="79" t="s">
        <v>312</v>
      </c>
      <c r="E12" s="80" t="s">
        <v>13</v>
      </c>
      <c r="F12" s="79" t="s">
        <v>14</v>
      </c>
      <c r="G12" s="79" t="s">
        <v>76</v>
      </c>
      <c r="H12" s="84" t="s">
        <v>337</v>
      </c>
      <c r="I12" s="81">
        <v>40254</v>
      </c>
      <c r="J12" s="82">
        <v>2013110</v>
      </c>
    </row>
    <row r="13" spans="1:10" ht="46.5">
      <c r="A13" s="68">
        <v>40</v>
      </c>
      <c r="B13" s="77">
        <v>11</v>
      </c>
      <c r="C13" s="78" t="s">
        <v>338</v>
      </c>
      <c r="D13" s="79" t="s">
        <v>312</v>
      </c>
      <c r="E13" s="80" t="s">
        <v>87</v>
      </c>
      <c r="F13" s="79" t="s">
        <v>24</v>
      </c>
      <c r="G13" s="79" t="s">
        <v>339</v>
      </c>
      <c r="H13" s="80" t="s">
        <v>340</v>
      </c>
      <c r="I13" s="81">
        <v>40289</v>
      </c>
      <c r="J13" s="82">
        <v>2402300</v>
      </c>
    </row>
    <row r="14" spans="1:10" ht="69.75">
      <c r="A14" s="68">
        <v>41</v>
      </c>
      <c r="B14" s="77">
        <v>12</v>
      </c>
      <c r="C14" s="78" t="s">
        <v>341</v>
      </c>
      <c r="D14" s="79" t="s">
        <v>312</v>
      </c>
      <c r="E14" s="80" t="s">
        <v>315</v>
      </c>
      <c r="F14" s="79" t="s">
        <v>24</v>
      </c>
      <c r="G14" s="79" t="s">
        <v>342</v>
      </c>
      <c r="H14" s="80" t="s">
        <v>343</v>
      </c>
      <c r="I14" s="81">
        <v>40289</v>
      </c>
      <c r="J14" s="82">
        <v>972000</v>
      </c>
    </row>
    <row r="15" spans="1:10" ht="93">
      <c r="A15" s="68">
        <v>42</v>
      </c>
      <c r="B15" s="77">
        <v>13</v>
      </c>
      <c r="C15" s="78" t="s">
        <v>344</v>
      </c>
      <c r="D15" s="79" t="s">
        <v>312</v>
      </c>
      <c r="E15" s="80" t="s">
        <v>31</v>
      </c>
      <c r="F15" s="79" t="s">
        <v>32</v>
      </c>
      <c r="G15" s="79" t="s">
        <v>99</v>
      </c>
      <c r="H15" s="80" t="s">
        <v>345</v>
      </c>
      <c r="I15" s="81">
        <v>40289</v>
      </c>
      <c r="J15" s="82">
        <v>1200000</v>
      </c>
    </row>
    <row r="16" spans="1:10" ht="46.5">
      <c r="A16" s="68">
        <v>43</v>
      </c>
      <c r="B16" s="77">
        <v>14</v>
      </c>
      <c r="C16" s="78" t="s">
        <v>346</v>
      </c>
      <c r="D16" s="79" t="s">
        <v>312</v>
      </c>
      <c r="E16" s="80" t="s">
        <v>13</v>
      </c>
      <c r="F16" s="79" t="s">
        <v>14</v>
      </c>
      <c r="G16" s="79" t="s">
        <v>347</v>
      </c>
      <c r="H16" s="80" t="s">
        <v>348</v>
      </c>
      <c r="I16" s="81">
        <v>40324</v>
      </c>
      <c r="J16" s="82">
        <v>2950000</v>
      </c>
    </row>
  </sheetData>
  <mergeCells count="1">
    <mergeCell ref="B1:J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view="pageBreakPreview" zoomScaleNormal="100" zoomScaleSheetLayoutView="100" workbookViewId="0">
      <selection activeCell="A10" sqref="A10:XFD11"/>
    </sheetView>
  </sheetViews>
  <sheetFormatPr defaultColWidth="9" defaultRowHeight="23.25"/>
  <cols>
    <col min="1" max="1" width="3" style="64" bestFit="1" customWidth="1"/>
    <col min="2" max="2" width="58.28515625" style="57" customWidth="1"/>
    <col min="3" max="3" width="11" style="58" customWidth="1"/>
    <col min="4" max="4" width="20.7109375" style="58" customWidth="1"/>
    <col min="5" max="5" width="22.42578125" style="59" customWidth="1"/>
    <col min="6" max="6" width="28.7109375" style="60" customWidth="1"/>
    <col min="7" max="7" width="14.28515625" style="61" customWidth="1"/>
    <col min="8" max="8" width="11.42578125" style="65" customWidth="1"/>
    <col min="9" max="9" width="16.85546875" style="66" bestFit="1" customWidth="1"/>
    <col min="10" max="16384" width="9" style="67"/>
  </cols>
  <sheetData>
    <row r="1" spans="1:9" s="12" customFormat="1" ht="33" customHeight="1">
      <c r="A1" s="285" t="s">
        <v>251</v>
      </c>
      <c r="B1" s="285"/>
      <c r="C1" s="285"/>
      <c r="D1" s="285"/>
      <c r="E1" s="285"/>
      <c r="F1" s="285"/>
      <c r="G1" s="285"/>
      <c r="H1" s="285"/>
      <c r="I1" s="285"/>
    </row>
    <row r="2" spans="1:9" s="8" customFormat="1" ht="42">
      <c r="A2" s="42" t="s">
        <v>536</v>
      </c>
      <c r="B2" s="4" t="s">
        <v>2</v>
      </c>
      <c r="C2" s="3" t="s">
        <v>3</v>
      </c>
      <c r="D2" s="3" t="s">
        <v>4</v>
      </c>
      <c r="E2" s="5" t="s">
        <v>5</v>
      </c>
      <c r="F2" s="4" t="s">
        <v>6</v>
      </c>
      <c r="G2" s="6" t="s">
        <v>7</v>
      </c>
      <c r="H2" s="43" t="s">
        <v>1</v>
      </c>
      <c r="I2" s="44" t="s">
        <v>8</v>
      </c>
    </row>
    <row r="3" spans="1:9" s="12" customFormat="1" ht="46.5">
      <c r="A3" s="25">
        <v>1</v>
      </c>
      <c r="B3" s="26" t="s">
        <v>252</v>
      </c>
      <c r="C3" s="9" t="s">
        <v>9</v>
      </c>
      <c r="D3" s="9" t="s">
        <v>31</v>
      </c>
      <c r="E3" s="10" t="s">
        <v>32</v>
      </c>
      <c r="F3" s="13" t="s">
        <v>33</v>
      </c>
      <c r="G3" s="11" t="s">
        <v>253</v>
      </c>
      <c r="H3" s="46">
        <v>40345</v>
      </c>
      <c r="I3" s="47">
        <v>900000</v>
      </c>
    </row>
    <row r="4" spans="1:9" s="12" customFormat="1" ht="46.5">
      <c r="A4" s="25">
        <v>2</v>
      </c>
      <c r="B4" s="26" t="s">
        <v>254</v>
      </c>
      <c r="C4" s="9" t="s">
        <v>9</v>
      </c>
      <c r="D4" s="9" t="s">
        <v>31</v>
      </c>
      <c r="E4" s="10" t="s">
        <v>32</v>
      </c>
      <c r="F4" s="13" t="s">
        <v>255</v>
      </c>
      <c r="G4" s="11" t="s">
        <v>256</v>
      </c>
      <c r="H4" s="46">
        <v>40366</v>
      </c>
      <c r="I4" s="47">
        <v>200000</v>
      </c>
    </row>
    <row r="5" spans="1:9" s="12" customFormat="1" ht="46.5">
      <c r="A5" s="25">
        <v>3</v>
      </c>
      <c r="B5" s="26" t="s">
        <v>257</v>
      </c>
      <c r="C5" s="9" t="s">
        <v>9</v>
      </c>
      <c r="D5" s="9" t="s">
        <v>31</v>
      </c>
      <c r="E5" s="10" t="s">
        <v>258</v>
      </c>
      <c r="F5" s="13" t="s">
        <v>10</v>
      </c>
      <c r="G5" s="11" t="s">
        <v>259</v>
      </c>
      <c r="H5" s="46">
        <v>40366</v>
      </c>
      <c r="I5" s="47">
        <v>920000</v>
      </c>
    </row>
    <row r="6" spans="1:9" s="12" customFormat="1" ht="42">
      <c r="A6" s="25">
        <v>4</v>
      </c>
      <c r="B6" s="26" t="s">
        <v>260</v>
      </c>
      <c r="C6" s="9" t="s">
        <v>9</v>
      </c>
      <c r="D6" s="48" t="s">
        <v>31</v>
      </c>
      <c r="E6" s="10" t="s">
        <v>261</v>
      </c>
      <c r="F6" s="13" t="s">
        <v>262</v>
      </c>
      <c r="G6" s="11" t="s">
        <v>263</v>
      </c>
      <c r="H6" s="46">
        <v>40394</v>
      </c>
      <c r="I6" s="47">
        <v>1500000</v>
      </c>
    </row>
    <row r="7" spans="1:9" s="12" customFormat="1" ht="46.5">
      <c r="A7" s="25">
        <v>5</v>
      </c>
      <c r="B7" s="26" t="s">
        <v>264</v>
      </c>
      <c r="C7" s="9" t="s">
        <v>9</v>
      </c>
      <c r="D7" s="9" t="s">
        <v>31</v>
      </c>
      <c r="E7" s="10" t="s">
        <v>32</v>
      </c>
      <c r="F7" s="13" t="s">
        <v>265</v>
      </c>
      <c r="G7" s="11" t="s">
        <v>266</v>
      </c>
      <c r="H7" s="46">
        <v>40415</v>
      </c>
      <c r="I7" s="47">
        <v>250000</v>
      </c>
    </row>
    <row r="8" spans="1:9" s="12" customFormat="1" ht="46.5">
      <c r="A8" s="25">
        <v>6</v>
      </c>
      <c r="B8" s="26" t="s">
        <v>267</v>
      </c>
      <c r="C8" s="9" t="s">
        <v>9</v>
      </c>
      <c r="D8" s="9" t="s">
        <v>31</v>
      </c>
      <c r="E8" s="10" t="s">
        <v>32</v>
      </c>
      <c r="F8" s="13" t="s">
        <v>33</v>
      </c>
      <c r="G8" s="11" t="s">
        <v>268</v>
      </c>
      <c r="H8" s="46">
        <v>40548</v>
      </c>
      <c r="I8" s="47">
        <v>380000</v>
      </c>
    </row>
    <row r="9" spans="1:9" s="12" customFormat="1" ht="46.5">
      <c r="A9" s="25">
        <v>7</v>
      </c>
      <c r="B9" s="26" t="s">
        <v>269</v>
      </c>
      <c r="C9" s="9" t="s">
        <v>9</v>
      </c>
      <c r="D9" s="9" t="s">
        <v>87</v>
      </c>
      <c r="E9" s="10" t="s">
        <v>24</v>
      </c>
      <c r="F9" s="13" t="s">
        <v>137</v>
      </c>
      <c r="G9" s="11" t="s">
        <v>270</v>
      </c>
      <c r="H9" s="46">
        <v>40485</v>
      </c>
      <c r="I9" s="47">
        <v>9945000</v>
      </c>
    </row>
    <row r="10" spans="1:9" s="12" customFormat="1" ht="46.5">
      <c r="A10" s="25">
        <v>10</v>
      </c>
      <c r="B10" s="26" t="s">
        <v>271</v>
      </c>
      <c r="C10" s="9" t="s">
        <v>9</v>
      </c>
      <c r="D10" s="9" t="s">
        <v>23</v>
      </c>
      <c r="E10" s="10" t="s">
        <v>24</v>
      </c>
      <c r="F10" s="13" t="s">
        <v>272</v>
      </c>
      <c r="G10" s="11" t="s">
        <v>273</v>
      </c>
      <c r="H10" s="46">
        <v>40548</v>
      </c>
      <c r="I10" s="47">
        <v>9400000</v>
      </c>
    </row>
    <row r="11" spans="1:9" s="12" customFormat="1" ht="46.5">
      <c r="A11" s="25">
        <v>11</v>
      </c>
      <c r="B11" s="26" t="s">
        <v>274</v>
      </c>
      <c r="C11" s="9" t="s">
        <v>9</v>
      </c>
      <c r="D11" s="9" t="s">
        <v>23</v>
      </c>
      <c r="E11" s="10" t="s">
        <v>24</v>
      </c>
      <c r="F11" s="13" t="s">
        <v>275</v>
      </c>
      <c r="G11" s="11" t="s">
        <v>276</v>
      </c>
      <c r="H11" s="46">
        <v>40576</v>
      </c>
      <c r="I11" s="47">
        <v>300000</v>
      </c>
    </row>
    <row r="12" spans="1:9" s="12" customFormat="1" ht="42">
      <c r="A12" s="25">
        <v>12</v>
      </c>
      <c r="B12" s="26" t="s">
        <v>277</v>
      </c>
      <c r="C12" s="9" t="s">
        <v>9</v>
      </c>
      <c r="D12" s="9" t="s">
        <v>23</v>
      </c>
      <c r="E12" s="10" t="s">
        <v>24</v>
      </c>
      <c r="F12" s="13" t="s">
        <v>64</v>
      </c>
      <c r="G12" s="11" t="s">
        <v>278</v>
      </c>
      <c r="H12" s="46">
        <v>40576</v>
      </c>
      <c r="I12" s="47">
        <v>2358000</v>
      </c>
    </row>
    <row r="13" spans="1:9" s="12" customFormat="1" ht="42">
      <c r="A13" s="25">
        <v>13</v>
      </c>
      <c r="B13" s="26" t="s">
        <v>279</v>
      </c>
      <c r="C13" s="9" t="s">
        <v>9</v>
      </c>
      <c r="D13" s="9" t="s">
        <v>23</v>
      </c>
      <c r="E13" s="10" t="s">
        <v>24</v>
      </c>
      <c r="F13" s="13" t="s">
        <v>64</v>
      </c>
      <c r="G13" s="11" t="s">
        <v>280</v>
      </c>
      <c r="H13" s="46">
        <v>40576</v>
      </c>
      <c r="I13" s="47">
        <v>1000000</v>
      </c>
    </row>
    <row r="14" spans="1:9" s="12" customFormat="1" ht="46.5">
      <c r="A14" s="25">
        <v>14</v>
      </c>
      <c r="B14" s="26" t="s">
        <v>281</v>
      </c>
      <c r="C14" s="9" t="s">
        <v>9</v>
      </c>
      <c r="D14" s="9" t="s">
        <v>23</v>
      </c>
      <c r="E14" s="10" t="s">
        <v>24</v>
      </c>
      <c r="F14" s="13" t="s">
        <v>28</v>
      </c>
      <c r="G14" s="11" t="s">
        <v>282</v>
      </c>
      <c r="H14" s="46">
        <v>40681</v>
      </c>
      <c r="I14" s="47">
        <v>4400000</v>
      </c>
    </row>
    <row r="15" spans="1:9" s="12" customFormat="1">
      <c r="A15" s="25">
        <v>15</v>
      </c>
      <c r="B15" s="49" t="s">
        <v>283</v>
      </c>
      <c r="C15" s="50" t="s">
        <v>9</v>
      </c>
      <c r="D15" s="9" t="s">
        <v>23</v>
      </c>
      <c r="E15" s="10" t="s">
        <v>24</v>
      </c>
      <c r="F15" s="51" t="s">
        <v>284</v>
      </c>
      <c r="G15" s="52" t="s">
        <v>285</v>
      </c>
      <c r="H15" s="53"/>
      <c r="I15" s="54">
        <v>3000000</v>
      </c>
    </row>
    <row r="16" spans="1:9" s="12" customFormat="1" ht="69.75">
      <c r="A16" s="25">
        <v>16</v>
      </c>
      <c r="B16" s="26" t="s">
        <v>286</v>
      </c>
      <c r="C16" s="9" t="s">
        <v>9</v>
      </c>
      <c r="D16" s="55" t="s">
        <v>287</v>
      </c>
      <c r="E16" s="10" t="s">
        <v>24</v>
      </c>
      <c r="F16" s="13" t="s">
        <v>288</v>
      </c>
      <c r="G16" s="11" t="s">
        <v>289</v>
      </c>
      <c r="H16" s="46">
        <v>40471</v>
      </c>
      <c r="I16" s="47">
        <v>99000</v>
      </c>
    </row>
    <row r="17" spans="1:9" s="12" customFormat="1" ht="69.75">
      <c r="A17" s="25">
        <v>17</v>
      </c>
      <c r="B17" s="26" t="s">
        <v>290</v>
      </c>
      <c r="C17" s="9" t="s">
        <v>9</v>
      </c>
      <c r="D17" s="9" t="s">
        <v>13</v>
      </c>
      <c r="E17" s="10" t="s">
        <v>14</v>
      </c>
      <c r="F17" s="13" t="s">
        <v>291</v>
      </c>
      <c r="G17" s="11" t="s">
        <v>292</v>
      </c>
      <c r="H17" s="46">
        <v>40415</v>
      </c>
      <c r="I17" s="47">
        <v>2495600</v>
      </c>
    </row>
    <row r="18" spans="1:9" s="12" customFormat="1" ht="46.5">
      <c r="A18" s="25">
        <v>18</v>
      </c>
      <c r="B18" s="26" t="s">
        <v>293</v>
      </c>
      <c r="C18" s="9" t="s">
        <v>9</v>
      </c>
      <c r="D18" s="9" t="s">
        <v>13</v>
      </c>
      <c r="E18" s="10" t="s">
        <v>14</v>
      </c>
      <c r="F18" s="13" t="s">
        <v>41</v>
      </c>
      <c r="G18" s="11" t="s">
        <v>294</v>
      </c>
      <c r="H18" s="46">
        <v>40485</v>
      </c>
      <c r="I18" s="47">
        <v>4000000</v>
      </c>
    </row>
    <row r="19" spans="1:9" s="12" customFormat="1" ht="93">
      <c r="A19" s="25">
        <v>19</v>
      </c>
      <c r="B19" s="26" t="s">
        <v>295</v>
      </c>
      <c r="C19" s="9" t="s">
        <v>9</v>
      </c>
      <c r="D19" s="9" t="s">
        <v>13</v>
      </c>
      <c r="E19" s="10" t="s">
        <v>14</v>
      </c>
      <c r="F19" s="13" t="s">
        <v>41</v>
      </c>
      <c r="G19" s="11" t="s">
        <v>296</v>
      </c>
      <c r="H19" s="46">
        <v>40499</v>
      </c>
      <c r="I19" s="47">
        <v>5000000</v>
      </c>
    </row>
    <row r="20" spans="1:9" s="12" customFormat="1" ht="42">
      <c r="A20" s="25">
        <v>20</v>
      </c>
      <c r="B20" s="26" t="s">
        <v>297</v>
      </c>
      <c r="C20" s="9" t="s">
        <v>9</v>
      </c>
      <c r="D20" s="9" t="s">
        <v>13</v>
      </c>
      <c r="E20" s="10" t="s">
        <v>14</v>
      </c>
      <c r="F20" s="13" t="s">
        <v>41</v>
      </c>
      <c r="G20" s="11" t="s">
        <v>298</v>
      </c>
      <c r="H20" s="46">
        <v>40527</v>
      </c>
      <c r="I20" s="47">
        <v>8000000</v>
      </c>
    </row>
    <row r="21" spans="1:9" s="12" customFormat="1" ht="63">
      <c r="A21" s="25">
        <v>21</v>
      </c>
      <c r="B21" s="26" t="s">
        <v>299</v>
      </c>
      <c r="C21" s="9" t="s">
        <v>9</v>
      </c>
      <c r="D21" s="9" t="s">
        <v>13</v>
      </c>
      <c r="E21" s="10" t="s">
        <v>14</v>
      </c>
      <c r="F21" s="13" t="s">
        <v>300</v>
      </c>
      <c r="G21" s="11" t="s">
        <v>301</v>
      </c>
      <c r="H21" s="46">
        <v>40625</v>
      </c>
      <c r="I21" s="47">
        <v>2675310</v>
      </c>
    </row>
    <row r="22" spans="1:9" s="12" customFormat="1" ht="46.5">
      <c r="A22" s="25">
        <v>22</v>
      </c>
      <c r="B22" s="26" t="s">
        <v>302</v>
      </c>
      <c r="C22" s="9" t="s">
        <v>9</v>
      </c>
      <c r="D22" s="9" t="s">
        <v>13</v>
      </c>
      <c r="E22" s="10" t="s">
        <v>14</v>
      </c>
      <c r="F22" s="13" t="s">
        <v>303</v>
      </c>
      <c r="G22" s="11" t="s">
        <v>304</v>
      </c>
      <c r="H22" s="46">
        <v>40625</v>
      </c>
      <c r="I22" s="47">
        <v>3000000</v>
      </c>
    </row>
    <row r="23" spans="1:9" s="12" customFormat="1" ht="42">
      <c r="A23" s="25">
        <v>23</v>
      </c>
      <c r="B23" s="26" t="s">
        <v>305</v>
      </c>
      <c r="C23" s="9" t="s">
        <v>9</v>
      </c>
      <c r="D23" s="9" t="s">
        <v>17</v>
      </c>
      <c r="E23" s="10" t="s">
        <v>306</v>
      </c>
      <c r="F23" s="13" t="s">
        <v>307</v>
      </c>
      <c r="G23" s="11" t="s">
        <v>308</v>
      </c>
      <c r="H23" s="46">
        <v>40471</v>
      </c>
      <c r="I23" s="47">
        <f>350000*30</f>
        <v>10500000</v>
      </c>
    </row>
    <row r="24" spans="1:9" s="12" customFormat="1" ht="46.5">
      <c r="A24" s="25">
        <v>24</v>
      </c>
      <c r="B24" s="26" t="s">
        <v>309</v>
      </c>
      <c r="C24" s="9" t="s">
        <v>9</v>
      </c>
      <c r="D24" s="9" t="s">
        <v>17</v>
      </c>
      <c r="E24" s="10" t="s">
        <v>19</v>
      </c>
      <c r="F24" s="13" t="s">
        <v>20</v>
      </c>
      <c r="G24" s="11" t="s">
        <v>72</v>
      </c>
      <c r="H24" s="46">
        <v>40590</v>
      </c>
      <c r="I24" s="47">
        <v>12000000</v>
      </c>
    </row>
    <row r="25" spans="1:9" s="12" customFormat="1">
      <c r="A25" s="56"/>
      <c r="B25" s="57"/>
      <c r="C25" s="58"/>
      <c r="D25" s="58"/>
      <c r="E25" s="59"/>
      <c r="F25" s="60"/>
      <c r="G25" s="61"/>
      <c r="H25" s="62"/>
      <c r="I25" s="63"/>
    </row>
    <row r="26" spans="1:9" s="12" customFormat="1">
      <c r="A26" s="56"/>
      <c r="B26" s="57"/>
      <c r="C26" s="58"/>
      <c r="D26" s="58"/>
      <c r="E26" s="59"/>
      <c r="F26" s="60"/>
      <c r="G26" s="61"/>
      <c r="H26" s="62"/>
      <c r="I26" s="63"/>
    </row>
    <row r="27" spans="1:9" s="12" customFormat="1">
      <c r="A27" s="56"/>
      <c r="B27" s="57"/>
      <c r="C27" s="58"/>
      <c r="D27" s="58"/>
      <c r="E27" s="59"/>
      <c r="F27" s="60"/>
      <c r="G27" s="61"/>
      <c r="H27" s="62"/>
      <c r="I27" s="63"/>
    </row>
  </sheetData>
  <mergeCells count="1">
    <mergeCell ref="A1:I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"/>
  <sheetViews>
    <sheetView view="pageBreakPreview" zoomScaleNormal="100" zoomScaleSheetLayoutView="100" workbookViewId="0">
      <selection activeCell="A3" sqref="A3:A21"/>
    </sheetView>
  </sheetViews>
  <sheetFormatPr defaultRowHeight="23.25"/>
  <cols>
    <col min="1" max="1" width="5.140625" style="34" bestFit="1" customWidth="1"/>
    <col min="2" max="2" width="57.28515625" style="35" customWidth="1"/>
    <col min="3" max="3" width="11" style="36" customWidth="1"/>
    <col min="4" max="4" width="19.85546875" style="36" customWidth="1"/>
    <col min="5" max="5" width="18.85546875" style="37" customWidth="1"/>
    <col min="6" max="6" width="28.7109375" style="38" customWidth="1"/>
    <col min="7" max="7" width="14.28515625" style="39" customWidth="1"/>
    <col min="8" max="8" width="12.5703125" style="40" bestFit="1" customWidth="1"/>
    <col min="9" max="9" width="13.7109375" style="41" customWidth="1"/>
    <col min="10" max="235" width="9" style="33"/>
    <col min="236" max="236" width="5.140625" style="33" bestFit="1" customWidth="1"/>
    <col min="237" max="237" width="4.85546875" style="33" bestFit="1" customWidth="1"/>
    <col min="238" max="238" width="57.28515625" style="33" customWidth="1"/>
    <col min="239" max="239" width="11" style="33" customWidth="1"/>
    <col min="240" max="240" width="19.85546875" style="33" customWidth="1"/>
    <col min="241" max="241" width="18.85546875" style="33" customWidth="1"/>
    <col min="242" max="242" width="28.7109375" style="33" customWidth="1"/>
    <col min="243" max="243" width="14.28515625" style="33" customWidth="1"/>
    <col min="244" max="244" width="12.5703125" style="33" bestFit="1" customWidth="1"/>
    <col min="245" max="249" width="13.7109375" style="33" customWidth="1"/>
    <col min="250" max="250" width="32.85546875" style="33" bestFit="1" customWidth="1"/>
    <col min="251" max="255" width="9" style="33"/>
    <col min="256" max="256" width="22.140625" style="33" bestFit="1" customWidth="1"/>
    <col min="257" max="257" width="20.140625" style="33" bestFit="1" customWidth="1"/>
    <col min="258" max="491" width="9" style="33"/>
    <col min="492" max="492" width="5.140625" style="33" bestFit="1" customWidth="1"/>
    <col min="493" max="493" width="4.85546875" style="33" bestFit="1" customWidth="1"/>
    <col min="494" max="494" width="57.28515625" style="33" customWidth="1"/>
    <col min="495" max="495" width="11" style="33" customWidth="1"/>
    <col min="496" max="496" width="19.85546875" style="33" customWidth="1"/>
    <col min="497" max="497" width="18.85546875" style="33" customWidth="1"/>
    <col min="498" max="498" width="28.7109375" style="33" customWidth="1"/>
    <col min="499" max="499" width="14.28515625" style="33" customWidth="1"/>
    <col min="500" max="500" width="12.5703125" style="33" bestFit="1" customWidth="1"/>
    <col min="501" max="505" width="13.7109375" style="33" customWidth="1"/>
    <col min="506" max="506" width="32.85546875" style="33" bestFit="1" customWidth="1"/>
    <col min="507" max="511" width="9" style="33"/>
    <col min="512" max="512" width="22.140625" style="33" bestFit="1" customWidth="1"/>
    <col min="513" max="513" width="20.140625" style="33" bestFit="1" customWidth="1"/>
    <col min="514" max="747" width="9" style="33"/>
    <col min="748" max="748" width="5.140625" style="33" bestFit="1" customWidth="1"/>
    <col min="749" max="749" width="4.85546875" style="33" bestFit="1" customWidth="1"/>
    <col min="750" max="750" width="57.28515625" style="33" customWidth="1"/>
    <col min="751" max="751" width="11" style="33" customWidth="1"/>
    <col min="752" max="752" width="19.85546875" style="33" customWidth="1"/>
    <col min="753" max="753" width="18.85546875" style="33" customWidth="1"/>
    <col min="754" max="754" width="28.7109375" style="33" customWidth="1"/>
    <col min="755" max="755" width="14.28515625" style="33" customWidth="1"/>
    <col min="756" max="756" width="12.5703125" style="33" bestFit="1" customWidth="1"/>
    <col min="757" max="761" width="13.7109375" style="33" customWidth="1"/>
    <col min="762" max="762" width="32.85546875" style="33" bestFit="1" customWidth="1"/>
    <col min="763" max="767" width="9" style="33"/>
    <col min="768" max="768" width="22.140625" style="33" bestFit="1" customWidth="1"/>
    <col min="769" max="769" width="20.140625" style="33" bestFit="1" customWidth="1"/>
    <col min="770" max="1003" width="9" style="33"/>
    <col min="1004" max="1004" width="5.140625" style="33" bestFit="1" customWidth="1"/>
    <col min="1005" max="1005" width="4.85546875" style="33" bestFit="1" customWidth="1"/>
    <col min="1006" max="1006" width="57.28515625" style="33" customWidth="1"/>
    <col min="1007" max="1007" width="11" style="33" customWidth="1"/>
    <col min="1008" max="1008" width="19.85546875" style="33" customWidth="1"/>
    <col min="1009" max="1009" width="18.85546875" style="33" customWidth="1"/>
    <col min="1010" max="1010" width="28.7109375" style="33" customWidth="1"/>
    <col min="1011" max="1011" width="14.28515625" style="33" customWidth="1"/>
    <col min="1012" max="1012" width="12.5703125" style="33" bestFit="1" customWidth="1"/>
    <col min="1013" max="1017" width="13.7109375" style="33" customWidth="1"/>
    <col min="1018" max="1018" width="32.85546875" style="33" bestFit="1" customWidth="1"/>
    <col min="1019" max="1023" width="9" style="33"/>
    <col min="1024" max="1024" width="22.140625" style="33" bestFit="1" customWidth="1"/>
    <col min="1025" max="1025" width="20.140625" style="33" bestFit="1" customWidth="1"/>
    <col min="1026" max="1259" width="9" style="33"/>
    <col min="1260" max="1260" width="5.140625" style="33" bestFit="1" customWidth="1"/>
    <col min="1261" max="1261" width="4.85546875" style="33" bestFit="1" customWidth="1"/>
    <col min="1262" max="1262" width="57.28515625" style="33" customWidth="1"/>
    <col min="1263" max="1263" width="11" style="33" customWidth="1"/>
    <col min="1264" max="1264" width="19.85546875" style="33" customWidth="1"/>
    <col min="1265" max="1265" width="18.85546875" style="33" customWidth="1"/>
    <col min="1266" max="1266" width="28.7109375" style="33" customWidth="1"/>
    <col min="1267" max="1267" width="14.28515625" style="33" customWidth="1"/>
    <col min="1268" max="1268" width="12.5703125" style="33" bestFit="1" customWidth="1"/>
    <col min="1269" max="1273" width="13.7109375" style="33" customWidth="1"/>
    <col min="1274" max="1274" width="32.85546875" style="33" bestFit="1" customWidth="1"/>
    <col min="1275" max="1279" width="9" style="33"/>
    <col min="1280" max="1280" width="22.140625" style="33" bestFit="1" customWidth="1"/>
    <col min="1281" max="1281" width="20.140625" style="33" bestFit="1" customWidth="1"/>
    <col min="1282" max="1515" width="9" style="33"/>
    <col min="1516" max="1516" width="5.140625" style="33" bestFit="1" customWidth="1"/>
    <col min="1517" max="1517" width="4.85546875" style="33" bestFit="1" customWidth="1"/>
    <col min="1518" max="1518" width="57.28515625" style="33" customWidth="1"/>
    <col min="1519" max="1519" width="11" style="33" customWidth="1"/>
    <col min="1520" max="1520" width="19.85546875" style="33" customWidth="1"/>
    <col min="1521" max="1521" width="18.85546875" style="33" customWidth="1"/>
    <col min="1522" max="1522" width="28.7109375" style="33" customWidth="1"/>
    <col min="1523" max="1523" width="14.28515625" style="33" customWidth="1"/>
    <col min="1524" max="1524" width="12.5703125" style="33" bestFit="1" customWidth="1"/>
    <col min="1525" max="1529" width="13.7109375" style="33" customWidth="1"/>
    <col min="1530" max="1530" width="32.85546875" style="33" bestFit="1" customWidth="1"/>
    <col min="1531" max="1535" width="9" style="33"/>
    <col min="1536" max="1536" width="22.140625" style="33" bestFit="1" customWidth="1"/>
    <col min="1537" max="1537" width="20.140625" style="33" bestFit="1" customWidth="1"/>
    <col min="1538" max="1771" width="9" style="33"/>
    <col min="1772" max="1772" width="5.140625" style="33" bestFit="1" customWidth="1"/>
    <col min="1773" max="1773" width="4.85546875" style="33" bestFit="1" customWidth="1"/>
    <col min="1774" max="1774" width="57.28515625" style="33" customWidth="1"/>
    <col min="1775" max="1775" width="11" style="33" customWidth="1"/>
    <col min="1776" max="1776" width="19.85546875" style="33" customWidth="1"/>
    <col min="1777" max="1777" width="18.85546875" style="33" customWidth="1"/>
    <col min="1778" max="1778" width="28.7109375" style="33" customWidth="1"/>
    <col min="1779" max="1779" width="14.28515625" style="33" customWidth="1"/>
    <col min="1780" max="1780" width="12.5703125" style="33" bestFit="1" customWidth="1"/>
    <col min="1781" max="1785" width="13.7109375" style="33" customWidth="1"/>
    <col min="1786" max="1786" width="32.85546875" style="33" bestFit="1" customWidth="1"/>
    <col min="1787" max="1791" width="9" style="33"/>
    <col min="1792" max="1792" width="22.140625" style="33" bestFit="1" customWidth="1"/>
    <col min="1793" max="1793" width="20.140625" style="33" bestFit="1" customWidth="1"/>
    <col min="1794" max="2027" width="9" style="33"/>
    <col min="2028" max="2028" width="5.140625" style="33" bestFit="1" customWidth="1"/>
    <col min="2029" max="2029" width="4.85546875" style="33" bestFit="1" customWidth="1"/>
    <col min="2030" max="2030" width="57.28515625" style="33" customWidth="1"/>
    <col min="2031" max="2031" width="11" style="33" customWidth="1"/>
    <col min="2032" max="2032" width="19.85546875" style="33" customWidth="1"/>
    <col min="2033" max="2033" width="18.85546875" style="33" customWidth="1"/>
    <col min="2034" max="2034" width="28.7109375" style="33" customWidth="1"/>
    <col min="2035" max="2035" width="14.28515625" style="33" customWidth="1"/>
    <col min="2036" max="2036" width="12.5703125" style="33" bestFit="1" customWidth="1"/>
    <col min="2037" max="2041" width="13.7109375" style="33" customWidth="1"/>
    <col min="2042" max="2042" width="32.85546875" style="33" bestFit="1" customWidth="1"/>
    <col min="2043" max="2047" width="9" style="33"/>
    <col min="2048" max="2048" width="22.140625" style="33" bestFit="1" customWidth="1"/>
    <col min="2049" max="2049" width="20.140625" style="33" bestFit="1" customWidth="1"/>
    <col min="2050" max="2283" width="9" style="33"/>
    <col min="2284" max="2284" width="5.140625" style="33" bestFit="1" customWidth="1"/>
    <col min="2285" max="2285" width="4.85546875" style="33" bestFit="1" customWidth="1"/>
    <col min="2286" max="2286" width="57.28515625" style="33" customWidth="1"/>
    <col min="2287" max="2287" width="11" style="33" customWidth="1"/>
    <col min="2288" max="2288" width="19.85546875" style="33" customWidth="1"/>
    <col min="2289" max="2289" width="18.85546875" style="33" customWidth="1"/>
    <col min="2290" max="2290" width="28.7109375" style="33" customWidth="1"/>
    <col min="2291" max="2291" width="14.28515625" style="33" customWidth="1"/>
    <col min="2292" max="2292" width="12.5703125" style="33" bestFit="1" customWidth="1"/>
    <col min="2293" max="2297" width="13.7109375" style="33" customWidth="1"/>
    <col min="2298" max="2298" width="32.85546875" style="33" bestFit="1" customWidth="1"/>
    <col min="2299" max="2303" width="9" style="33"/>
    <col min="2304" max="2304" width="22.140625" style="33" bestFit="1" customWidth="1"/>
    <col min="2305" max="2305" width="20.140625" style="33" bestFit="1" customWidth="1"/>
    <col min="2306" max="2539" width="9" style="33"/>
    <col min="2540" max="2540" width="5.140625" style="33" bestFit="1" customWidth="1"/>
    <col min="2541" max="2541" width="4.85546875" style="33" bestFit="1" customWidth="1"/>
    <col min="2542" max="2542" width="57.28515625" style="33" customWidth="1"/>
    <col min="2543" max="2543" width="11" style="33" customWidth="1"/>
    <col min="2544" max="2544" width="19.85546875" style="33" customWidth="1"/>
    <col min="2545" max="2545" width="18.85546875" style="33" customWidth="1"/>
    <col min="2546" max="2546" width="28.7109375" style="33" customWidth="1"/>
    <col min="2547" max="2547" width="14.28515625" style="33" customWidth="1"/>
    <col min="2548" max="2548" width="12.5703125" style="33" bestFit="1" customWidth="1"/>
    <col min="2549" max="2553" width="13.7109375" style="33" customWidth="1"/>
    <col min="2554" max="2554" width="32.85546875" style="33" bestFit="1" customWidth="1"/>
    <col min="2555" max="2559" width="9" style="33"/>
    <col min="2560" max="2560" width="22.140625" style="33" bestFit="1" customWidth="1"/>
    <col min="2561" max="2561" width="20.140625" style="33" bestFit="1" customWidth="1"/>
    <col min="2562" max="2795" width="9" style="33"/>
    <col min="2796" max="2796" width="5.140625" style="33" bestFit="1" customWidth="1"/>
    <col min="2797" max="2797" width="4.85546875" style="33" bestFit="1" customWidth="1"/>
    <col min="2798" max="2798" width="57.28515625" style="33" customWidth="1"/>
    <col min="2799" max="2799" width="11" style="33" customWidth="1"/>
    <col min="2800" max="2800" width="19.85546875" style="33" customWidth="1"/>
    <col min="2801" max="2801" width="18.85546875" style="33" customWidth="1"/>
    <col min="2802" max="2802" width="28.7109375" style="33" customWidth="1"/>
    <col min="2803" max="2803" width="14.28515625" style="33" customWidth="1"/>
    <col min="2804" max="2804" width="12.5703125" style="33" bestFit="1" customWidth="1"/>
    <col min="2805" max="2809" width="13.7109375" style="33" customWidth="1"/>
    <col min="2810" max="2810" width="32.85546875" style="33" bestFit="1" customWidth="1"/>
    <col min="2811" max="2815" width="9" style="33"/>
    <col min="2816" max="2816" width="22.140625" style="33" bestFit="1" customWidth="1"/>
    <col min="2817" max="2817" width="20.140625" style="33" bestFit="1" customWidth="1"/>
    <col min="2818" max="3051" width="9" style="33"/>
    <col min="3052" max="3052" width="5.140625" style="33" bestFit="1" customWidth="1"/>
    <col min="3053" max="3053" width="4.85546875" style="33" bestFit="1" customWidth="1"/>
    <col min="3054" max="3054" width="57.28515625" style="33" customWidth="1"/>
    <col min="3055" max="3055" width="11" style="33" customWidth="1"/>
    <col min="3056" max="3056" width="19.85546875" style="33" customWidth="1"/>
    <col min="3057" max="3057" width="18.85546875" style="33" customWidth="1"/>
    <col min="3058" max="3058" width="28.7109375" style="33" customWidth="1"/>
    <col min="3059" max="3059" width="14.28515625" style="33" customWidth="1"/>
    <col min="3060" max="3060" width="12.5703125" style="33" bestFit="1" customWidth="1"/>
    <col min="3061" max="3065" width="13.7109375" style="33" customWidth="1"/>
    <col min="3066" max="3066" width="32.85546875" style="33" bestFit="1" customWidth="1"/>
    <col min="3067" max="3071" width="9" style="33"/>
    <col min="3072" max="3072" width="22.140625" style="33" bestFit="1" customWidth="1"/>
    <col min="3073" max="3073" width="20.140625" style="33" bestFit="1" customWidth="1"/>
    <col min="3074" max="3307" width="9" style="33"/>
    <col min="3308" max="3308" width="5.140625" style="33" bestFit="1" customWidth="1"/>
    <col min="3309" max="3309" width="4.85546875" style="33" bestFit="1" customWidth="1"/>
    <col min="3310" max="3310" width="57.28515625" style="33" customWidth="1"/>
    <col min="3311" max="3311" width="11" style="33" customWidth="1"/>
    <col min="3312" max="3312" width="19.85546875" style="33" customWidth="1"/>
    <col min="3313" max="3313" width="18.85546875" style="33" customWidth="1"/>
    <col min="3314" max="3314" width="28.7109375" style="33" customWidth="1"/>
    <col min="3315" max="3315" width="14.28515625" style="33" customWidth="1"/>
    <col min="3316" max="3316" width="12.5703125" style="33" bestFit="1" customWidth="1"/>
    <col min="3317" max="3321" width="13.7109375" style="33" customWidth="1"/>
    <col min="3322" max="3322" width="32.85546875" style="33" bestFit="1" customWidth="1"/>
    <col min="3323" max="3327" width="9" style="33"/>
    <col min="3328" max="3328" width="22.140625" style="33" bestFit="1" customWidth="1"/>
    <col min="3329" max="3329" width="20.140625" style="33" bestFit="1" customWidth="1"/>
    <col min="3330" max="3563" width="9" style="33"/>
    <col min="3564" max="3564" width="5.140625" style="33" bestFit="1" customWidth="1"/>
    <col min="3565" max="3565" width="4.85546875" style="33" bestFit="1" customWidth="1"/>
    <col min="3566" max="3566" width="57.28515625" style="33" customWidth="1"/>
    <col min="3567" max="3567" width="11" style="33" customWidth="1"/>
    <col min="3568" max="3568" width="19.85546875" style="33" customWidth="1"/>
    <col min="3569" max="3569" width="18.85546875" style="33" customWidth="1"/>
    <col min="3570" max="3570" width="28.7109375" style="33" customWidth="1"/>
    <col min="3571" max="3571" width="14.28515625" style="33" customWidth="1"/>
    <col min="3572" max="3572" width="12.5703125" style="33" bestFit="1" customWidth="1"/>
    <col min="3573" max="3577" width="13.7109375" style="33" customWidth="1"/>
    <col min="3578" max="3578" width="32.85546875" style="33" bestFit="1" customWidth="1"/>
    <col min="3579" max="3583" width="9" style="33"/>
    <col min="3584" max="3584" width="22.140625" style="33" bestFit="1" customWidth="1"/>
    <col min="3585" max="3585" width="20.140625" style="33" bestFit="1" customWidth="1"/>
    <col min="3586" max="3819" width="9" style="33"/>
    <col min="3820" max="3820" width="5.140625" style="33" bestFit="1" customWidth="1"/>
    <col min="3821" max="3821" width="4.85546875" style="33" bestFit="1" customWidth="1"/>
    <col min="3822" max="3822" width="57.28515625" style="33" customWidth="1"/>
    <col min="3823" max="3823" width="11" style="33" customWidth="1"/>
    <col min="3824" max="3824" width="19.85546875" style="33" customWidth="1"/>
    <col min="3825" max="3825" width="18.85546875" style="33" customWidth="1"/>
    <col min="3826" max="3826" width="28.7109375" style="33" customWidth="1"/>
    <col min="3827" max="3827" width="14.28515625" style="33" customWidth="1"/>
    <col min="3828" max="3828" width="12.5703125" style="33" bestFit="1" customWidth="1"/>
    <col min="3829" max="3833" width="13.7109375" style="33" customWidth="1"/>
    <col min="3834" max="3834" width="32.85546875" style="33" bestFit="1" customWidth="1"/>
    <col min="3835" max="3839" width="9" style="33"/>
    <col min="3840" max="3840" width="22.140625" style="33" bestFit="1" customWidth="1"/>
    <col min="3841" max="3841" width="20.140625" style="33" bestFit="1" customWidth="1"/>
    <col min="3842" max="4075" width="9" style="33"/>
    <col min="4076" max="4076" width="5.140625" style="33" bestFit="1" customWidth="1"/>
    <col min="4077" max="4077" width="4.85546875" style="33" bestFit="1" customWidth="1"/>
    <col min="4078" max="4078" width="57.28515625" style="33" customWidth="1"/>
    <col min="4079" max="4079" width="11" style="33" customWidth="1"/>
    <col min="4080" max="4080" width="19.85546875" style="33" customWidth="1"/>
    <col min="4081" max="4081" width="18.85546875" style="33" customWidth="1"/>
    <col min="4082" max="4082" width="28.7109375" style="33" customWidth="1"/>
    <col min="4083" max="4083" width="14.28515625" style="33" customWidth="1"/>
    <col min="4084" max="4084" width="12.5703125" style="33" bestFit="1" customWidth="1"/>
    <col min="4085" max="4089" width="13.7109375" style="33" customWidth="1"/>
    <col min="4090" max="4090" width="32.85546875" style="33" bestFit="1" customWidth="1"/>
    <col min="4091" max="4095" width="9" style="33"/>
    <col min="4096" max="4096" width="22.140625" style="33" bestFit="1" customWidth="1"/>
    <col min="4097" max="4097" width="20.140625" style="33" bestFit="1" customWidth="1"/>
    <col min="4098" max="4331" width="9" style="33"/>
    <col min="4332" max="4332" width="5.140625" style="33" bestFit="1" customWidth="1"/>
    <col min="4333" max="4333" width="4.85546875" style="33" bestFit="1" customWidth="1"/>
    <col min="4334" max="4334" width="57.28515625" style="33" customWidth="1"/>
    <col min="4335" max="4335" width="11" style="33" customWidth="1"/>
    <col min="4336" max="4336" width="19.85546875" style="33" customWidth="1"/>
    <col min="4337" max="4337" width="18.85546875" style="33" customWidth="1"/>
    <col min="4338" max="4338" width="28.7109375" style="33" customWidth="1"/>
    <col min="4339" max="4339" width="14.28515625" style="33" customWidth="1"/>
    <col min="4340" max="4340" width="12.5703125" style="33" bestFit="1" customWidth="1"/>
    <col min="4341" max="4345" width="13.7109375" style="33" customWidth="1"/>
    <col min="4346" max="4346" width="32.85546875" style="33" bestFit="1" customWidth="1"/>
    <col min="4347" max="4351" width="9" style="33"/>
    <col min="4352" max="4352" width="22.140625" style="33" bestFit="1" customWidth="1"/>
    <col min="4353" max="4353" width="20.140625" style="33" bestFit="1" customWidth="1"/>
    <col min="4354" max="4587" width="9" style="33"/>
    <col min="4588" max="4588" width="5.140625" style="33" bestFit="1" customWidth="1"/>
    <col min="4589" max="4589" width="4.85546875" style="33" bestFit="1" customWidth="1"/>
    <col min="4590" max="4590" width="57.28515625" style="33" customWidth="1"/>
    <col min="4591" max="4591" width="11" style="33" customWidth="1"/>
    <col min="4592" max="4592" width="19.85546875" style="33" customWidth="1"/>
    <col min="4593" max="4593" width="18.85546875" style="33" customWidth="1"/>
    <col min="4594" max="4594" width="28.7109375" style="33" customWidth="1"/>
    <col min="4595" max="4595" width="14.28515625" style="33" customWidth="1"/>
    <col min="4596" max="4596" width="12.5703125" style="33" bestFit="1" customWidth="1"/>
    <col min="4597" max="4601" width="13.7109375" style="33" customWidth="1"/>
    <col min="4602" max="4602" width="32.85546875" style="33" bestFit="1" customWidth="1"/>
    <col min="4603" max="4607" width="9" style="33"/>
    <col min="4608" max="4608" width="22.140625" style="33" bestFit="1" customWidth="1"/>
    <col min="4609" max="4609" width="20.140625" style="33" bestFit="1" customWidth="1"/>
    <col min="4610" max="4843" width="9" style="33"/>
    <col min="4844" max="4844" width="5.140625" style="33" bestFit="1" customWidth="1"/>
    <col min="4845" max="4845" width="4.85546875" style="33" bestFit="1" customWidth="1"/>
    <col min="4846" max="4846" width="57.28515625" style="33" customWidth="1"/>
    <col min="4847" max="4847" width="11" style="33" customWidth="1"/>
    <col min="4848" max="4848" width="19.85546875" style="33" customWidth="1"/>
    <col min="4849" max="4849" width="18.85546875" style="33" customWidth="1"/>
    <col min="4850" max="4850" width="28.7109375" style="33" customWidth="1"/>
    <col min="4851" max="4851" width="14.28515625" style="33" customWidth="1"/>
    <col min="4852" max="4852" width="12.5703125" style="33" bestFit="1" customWidth="1"/>
    <col min="4853" max="4857" width="13.7109375" style="33" customWidth="1"/>
    <col min="4858" max="4858" width="32.85546875" style="33" bestFit="1" customWidth="1"/>
    <col min="4859" max="4863" width="9" style="33"/>
    <col min="4864" max="4864" width="22.140625" style="33" bestFit="1" customWidth="1"/>
    <col min="4865" max="4865" width="20.140625" style="33" bestFit="1" customWidth="1"/>
    <col min="4866" max="5099" width="9" style="33"/>
    <col min="5100" max="5100" width="5.140625" style="33" bestFit="1" customWidth="1"/>
    <col min="5101" max="5101" width="4.85546875" style="33" bestFit="1" customWidth="1"/>
    <col min="5102" max="5102" width="57.28515625" style="33" customWidth="1"/>
    <col min="5103" max="5103" width="11" style="33" customWidth="1"/>
    <col min="5104" max="5104" width="19.85546875" style="33" customWidth="1"/>
    <col min="5105" max="5105" width="18.85546875" style="33" customWidth="1"/>
    <col min="5106" max="5106" width="28.7109375" style="33" customWidth="1"/>
    <col min="5107" max="5107" width="14.28515625" style="33" customWidth="1"/>
    <col min="5108" max="5108" width="12.5703125" style="33" bestFit="1" customWidth="1"/>
    <col min="5109" max="5113" width="13.7109375" style="33" customWidth="1"/>
    <col min="5114" max="5114" width="32.85546875" style="33" bestFit="1" customWidth="1"/>
    <col min="5115" max="5119" width="9" style="33"/>
    <col min="5120" max="5120" width="22.140625" style="33" bestFit="1" customWidth="1"/>
    <col min="5121" max="5121" width="20.140625" style="33" bestFit="1" customWidth="1"/>
    <col min="5122" max="5355" width="9" style="33"/>
    <col min="5356" max="5356" width="5.140625" style="33" bestFit="1" customWidth="1"/>
    <col min="5357" max="5357" width="4.85546875" style="33" bestFit="1" customWidth="1"/>
    <col min="5358" max="5358" width="57.28515625" style="33" customWidth="1"/>
    <col min="5359" max="5359" width="11" style="33" customWidth="1"/>
    <col min="5360" max="5360" width="19.85546875" style="33" customWidth="1"/>
    <col min="5361" max="5361" width="18.85546875" style="33" customWidth="1"/>
    <col min="5362" max="5362" width="28.7109375" style="33" customWidth="1"/>
    <col min="5363" max="5363" width="14.28515625" style="33" customWidth="1"/>
    <col min="5364" max="5364" width="12.5703125" style="33" bestFit="1" customWidth="1"/>
    <col min="5365" max="5369" width="13.7109375" style="33" customWidth="1"/>
    <col min="5370" max="5370" width="32.85546875" style="33" bestFit="1" customWidth="1"/>
    <col min="5371" max="5375" width="9" style="33"/>
    <col min="5376" max="5376" width="22.140625" style="33" bestFit="1" customWidth="1"/>
    <col min="5377" max="5377" width="20.140625" style="33" bestFit="1" customWidth="1"/>
    <col min="5378" max="5611" width="9" style="33"/>
    <col min="5612" max="5612" width="5.140625" style="33" bestFit="1" customWidth="1"/>
    <col min="5613" max="5613" width="4.85546875" style="33" bestFit="1" customWidth="1"/>
    <col min="5614" max="5614" width="57.28515625" style="33" customWidth="1"/>
    <col min="5615" max="5615" width="11" style="33" customWidth="1"/>
    <col min="5616" max="5616" width="19.85546875" style="33" customWidth="1"/>
    <col min="5617" max="5617" width="18.85546875" style="33" customWidth="1"/>
    <col min="5618" max="5618" width="28.7109375" style="33" customWidth="1"/>
    <col min="5619" max="5619" width="14.28515625" style="33" customWidth="1"/>
    <col min="5620" max="5620" width="12.5703125" style="33" bestFit="1" customWidth="1"/>
    <col min="5621" max="5625" width="13.7109375" style="33" customWidth="1"/>
    <col min="5626" max="5626" width="32.85546875" style="33" bestFit="1" customWidth="1"/>
    <col min="5627" max="5631" width="9" style="33"/>
    <col min="5632" max="5632" width="22.140625" style="33" bestFit="1" customWidth="1"/>
    <col min="5633" max="5633" width="20.140625" style="33" bestFit="1" customWidth="1"/>
    <col min="5634" max="5867" width="9" style="33"/>
    <col min="5868" max="5868" width="5.140625" style="33" bestFit="1" customWidth="1"/>
    <col min="5869" max="5869" width="4.85546875" style="33" bestFit="1" customWidth="1"/>
    <col min="5870" max="5870" width="57.28515625" style="33" customWidth="1"/>
    <col min="5871" max="5871" width="11" style="33" customWidth="1"/>
    <col min="5872" max="5872" width="19.85546875" style="33" customWidth="1"/>
    <col min="5873" max="5873" width="18.85546875" style="33" customWidth="1"/>
    <col min="5874" max="5874" width="28.7109375" style="33" customWidth="1"/>
    <col min="5875" max="5875" width="14.28515625" style="33" customWidth="1"/>
    <col min="5876" max="5876" width="12.5703125" style="33" bestFit="1" customWidth="1"/>
    <col min="5877" max="5881" width="13.7109375" style="33" customWidth="1"/>
    <col min="5882" max="5882" width="32.85546875" style="33" bestFit="1" customWidth="1"/>
    <col min="5883" max="5887" width="9" style="33"/>
    <col min="5888" max="5888" width="22.140625" style="33" bestFit="1" customWidth="1"/>
    <col min="5889" max="5889" width="20.140625" style="33" bestFit="1" customWidth="1"/>
    <col min="5890" max="6123" width="9" style="33"/>
    <col min="6124" max="6124" width="5.140625" style="33" bestFit="1" customWidth="1"/>
    <col min="6125" max="6125" width="4.85546875" style="33" bestFit="1" customWidth="1"/>
    <col min="6126" max="6126" width="57.28515625" style="33" customWidth="1"/>
    <col min="6127" max="6127" width="11" style="33" customWidth="1"/>
    <col min="6128" max="6128" width="19.85546875" style="33" customWidth="1"/>
    <col min="6129" max="6129" width="18.85546875" style="33" customWidth="1"/>
    <col min="6130" max="6130" width="28.7109375" style="33" customWidth="1"/>
    <col min="6131" max="6131" width="14.28515625" style="33" customWidth="1"/>
    <col min="6132" max="6132" width="12.5703125" style="33" bestFit="1" customWidth="1"/>
    <col min="6133" max="6137" width="13.7109375" style="33" customWidth="1"/>
    <col min="6138" max="6138" width="32.85546875" style="33" bestFit="1" customWidth="1"/>
    <col min="6139" max="6143" width="9" style="33"/>
    <col min="6144" max="6144" width="22.140625" style="33" bestFit="1" customWidth="1"/>
    <col min="6145" max="6145" width="20.140625" style="33" bestFit="1" customWidth="1"/>
    <col min="6146" max="6379" width="9" style="33"/>
    <col min="6380" max="6380" width="5.140625" style="33" bestFit="1" customWidth="1"/>
    <col min="6381" max="6381" width="4.85546875" style="33" bestFit="1" customWidth="1"/>
    <col min="6382" max="6382" width="57.28515625" style="33" customWidth="1"/>
    <col min="6383" max="6383" width="11" style="33" customWidth="1"/>
    <col min="6384" max="6384" width="19.85546875" style="33" customWidth="1"/>
    <col min="6385" max="6385" width="18.85546875" style="33" customWidth="1"/>
    <col min="6386" max="6386" width="28.7109375" style="33" customWidth="1"/>
    <col min="6387" max="6387" width="14.28515625" style="33" customWidth="1"/>
    <col min="6388" max="6388" width="12.5703125" style="33" bestFit="1" customWidth="1"/>
    <col min="6389" max="6393" width="13.7109375" style="33" customWidth="1"/>
    <col min="6394" max="6394" width="32.85546875" style="33" bestFit="1" customWidth="1"/>
    <col min="6395" max="6399" width="9" style="33"/>
    <col min="6400" max="6400" width="22.140625" style="33" bestFit="1" customWidth="1"/>
    <col min="6401" max="6401" width="20.140625" style="33" bestFit="1" customWidth="1"/>
    <col min="6402" max="6635" width="9" style="33"/>
    <col min="6636" max="6636" width="5.140625" style="33" bestFit="1" customWidth="1"/>
    <col min="6637" max="6637" width="4.85546875" style="33" bestFit="1" customWidth="1"/>
    <col min="6638" max="6638" width="57.28515625" style="33" customWidth="1"/>
    <col min="6639" max="6639" width="11" style="33" customWidth="1"/>
    <col min="6640" max="6640" width="19.85546875" style="33" customWidth="1"/>
    <col min="6641" max="6641" width="18.85546875" style="33" customWidth="1"/>
    <col min="6642" max="6642" width="28.7109375" style="33" customWidth="1"/>
    <col min="6643" max="6643" width="14.28515625" style="33" customWidth="1"/>
    <col min="6644" max="6644" width="12.5703125" style="33" bestFit="1" customWidth="1"/>
    <col min="6645" max="6649" width="13.7109375" style="33" customWidth="1"/>
    <col min="6650" max="6650" width="32.85546875" style="33" bestFit="1" customWidth="1"/>
    <col min="6651" max="6655" width="9" style="33"/>
    <col min="6656" max="6656" width="22.140625" style="33" bestFit="1" customWidth="1"/>
    <col min="6657" max="6657" width="20.140625" style="33" bestFit="1" customWidth="1"/>
    <col min="6658" max="6891" width="9" style="33"/>
    <col min="6892" max="6892" width="5.140625" style="33" bestFit="1" customWidth="1"/>
    <col min="6893" max="6893" width="4.85546875" style="33" bestFit="1" customWidth="1"/>
    <col min="6894" max="6894" width="57.28515625" style="33" customWidth="1"/>
    <col min="6895" max="6895" width="11" style="33" customWidth="1"/>
    <col min="6896" max="6896" width="19.85546875" style="33" customWidth="1"/>
    <col min="6897" max="6897" width="18.85546875" style="33" customWidth="1"/>
    <col min="6898" max="6898" width="28.7109375" style="33" customWidth="1"/>
    <col min="6899" max="6899" width="14.28515625" style="33" customWidth="1"/>
    <col min="6900" max="6900" width="12.5703125" style="33" bestFit="1" customWidth="1"/>
    <col min="6901" max="6905" width="13.7109375" style="33" customWidth="1"/>
    <col min="6906" max="6906" width="32.85546875" style="33" bestFit="1" customWidth="1"/>
    <col min="6907" max="6911" width="9" style="33"/>
    <col min="6912" max="6912" width="22.140625" style="33" bestFit="1" customWidth="1"/>
    <col min="6913" max="6913" width="20.140625" style="33" bestFit="1" customWidth="1"/>
    <col min="6914" max="7147" width="9" style="33"/>
    <col min="7148" max="7148" width="5.140625" style="33" bestFit="1" customWidth="1"/>
    <col min="7149" max="7149" width="4.85546875" style="33" bestFit="1" customWidth="1"/>
    <col min="7150" max="7150" width="57.28515625" style="33" customWidth="1"/>
    <col min="7151" max="7151" width="11" style="33" customWidth="1"/>
    <col min="7152" max="7152" width="19.85546875" style="33" customWidth="1"/>
    <col min="7153" max="7153" width="18.85546875" style="33" customWidth="1"/>
    <col min="7154" max="7154" width="28.7109375" style="33" customWidth="1"/>
    <col min="7155" max="7155" width="14.28515625" style="33" customWidth="1"/>
    <col min="7156" max="7156" width="12.5703125" style="33" bestFit="1" customWidth="1"/>
    <col min="7157" max="7161" width="13.7109375" style="33" customWidth="1"/>
    <col min="7162" max="7162" width="32.85546875" style="33" bestFit="1" customWidth="1"/>
    <col min="7163" max="7167" width="9" style="33"/>
    <col min="7168" max="7168" width="22.140625" style="33" bestFit="1" customWidth="1"/>
    <col min="7169" max="7169" width="20.140625" style="33" bestFit="1" customWidth="1"/>
    <col min="7170" max="7403" width="9" style="33"/>
    <col min="7404" max="7404" width="5.140625" style="33" bestFit="1" customWidth="1"/>
    <col min="7405" max="7405" width="4.85546875" style="33" bestFit="1" customWidth="1"/>
    <col min="7406" max="7406" width="57.28515625" style="33" customWidth="1"/>
    <col min="7407" max="7407" width="11" style="33" customWidth="1"/>
    <col min="7408" max="7408" width="19.85546875" style="33" customWidth="1"/>
    <col min="7409" max="7409" width="18.85546875" style="33" customWidth="1"/>
    <col min="7410" max="7410" width="28.7109375" style="33" customWidth="1"/>
    <col min="7411" max="7411" width="14.28515625" style="33" customWidth="1"/>
    <col min="7412" max="7412" width="12.5703125" style="33" bestFit="1" customWidth="1"/>
    <col min="7413" max="7417" width="13.7109375" style="33" customWidth="1"/>
    <col min="7418" max="7418" width="32.85546875" style="33" bestFit="1" customWidth="1"/>
    <col min="7419" max="7423" width="9" style="33"/>
    <col min="7424" max="7424" width="22.140625" style="33" bestFit="1" customWidth="1"/>
    <col min="7425" max="7425" width="20.140625" style="33" bestFit="1" customWidth="1"/>
    <col min="7426" max="7659" width="9" style="33"/>
    <col min="7660" max="7660" width="5.140625" style="33" bestFit="1" customWidth="1"/>
    <col min="7661" max="7661" width="4.85546875" style="33" bestFit="1" customWidth="1"/>
    <col min="7662" max="7662" width="57.28515625" style="33" customWidth="1"/>
    <col min="7663" max="7663" width="11" style="33" customWidth="1"/>
    <col min="7664" max="7664" width="19.85546875" style="33" customWidth="1"/>
    <col min="7665" max="7665" width="18.85546875" style="33" customWidth="1"/>
    <col min="7666" max="7666" width="28.7109375" style="33" customWidth="1"/>
    <col min="7667" max="7667" width="14.28515625" style="33" customWidth="1"/>
    <col min="7668" max="7668" width="12.5703125" style="33" bestFit="1" customWidth="1"/>
    <col min="7669" max="7673" width="13.7109375" style="33" customWidth="1"/>
    <col min="7674" max="7674" width="32.85546875" style="33" bestFit="1" customWidth="1"/>
    <col min="7675" max="7679" width="9" style="33"/>
    <col min="7680" max="7680" width="22.140625" style="33" bestFit="1" customWidth="1"/>
    <col min="7681" max="7681" width="20.140625" style="33" bestFit="1" customWidth="1"/>
    <col min="7682" max="7915" width="9" style="33"/>
    <col min="7916" max="7916" width="5.140625" style="33" bestFit="1" customWidth="1"/>
    <col min="7917" max="7917" width="4.85546875" style="33" bestFit="1" customWidth="1"/>
    <col min="7918" max="7918" width="57.28515625" style="33" customWidth="1"/>
    <col min="7919" max="7919" width="11" style="33" customWidth="1"/>
    <col min="7920" max="7920" width="19.85546875" style="33" customWidth="1"/>
    <col min="7921" max="7921" width="18.85546875" style="33" customWidth="1"/>
    <col min="7922" max="7922" width="28.7109375" style="33" customWidth="1"/>
    <col min="7923" max="7923" width="14.28515625" style="33" customWidth="1"/>
    <col min="7924" max="7924" width="12.5703125" style="33" bestFit="1" customWidth="1"/>
    <col min="7925" max="7929" width="13.7109375" style="33" customWidth="1"/>
    <col min="7930" max="7930" width="32.85546875" style="33" bestFit="1" customWidth="1"/>
    <col min="7931" max="7935" width="9" style="33"/>
    <col min="7936" max="7936" width="22.140625" style="33" bestFit="1" customWidth="1"/>
    <col min="7937" max="7937" width="20.140625" style="33" bestFit="1" customWidth="1"/>
    <col min="7938" max="8171" width="9" style="33"/>
    <col min="8172" max="8172" width="5.140625" style="33" bestFit="1" customWidth="1"/>
    <col min="8173" max="8173" width="4.85546875" style="33" bestFit="1" customWidth="1"/>
    <col min="8174" max="8174" width="57.28515625" style="33" customWidth="1"/>
    <col min="8175" max="8175" width="11" style="33" customWidth="1"/>
    <col min="8176" max="8176" width="19.85546875" style="33" customWidth="1"/>
    <col min="8177" max="8177" width="18.85546875" style="33" customWidth="1"/>
    <col min="8178" max="8178" width="28.7109375" style="33" customWidth="1"/>
    <col min="8179" max="8179" width="14.28515625" style="33" customWidth="1"/>
    <col min="8180" max="8180" width="12.5703125" style="33" bestFit="1" customWidth="1"/>
    <col min="8181" max="8185" width="13.7109375" style="33" customWidth="1"/>
    <col min="8186" max="8186" width="32.85546875" style="33" bestFit="1" customWidth="1"/>
    <col min="8187" max="8191" width="9" style="33"/>
    <col min="8192" max="8192" width="22.140625" style="33" bestFit="1" customWidth="1"/>
    <col min="8193" max="8193" width="20.140625" style="33" bestFit="1" customWidth="1"/>
    <col min="8194" max="8427" width="9" style="33"/>
    <col min="8428" max="8428" width="5.140625" style="33" bestFit="1" customWidth="1"/>
    <col min="8429" max="8429" width="4.85546875" style="33" bestFit="1" customWidth="1"/>
    <col min="8430" max="8430" width="57.28515625" style="33" customWidth="1"/>
    <col min="8431" max="8431" width="11" style="33" customWidth="1"/>
    <col min="8432" max="8432" width="19.85546875" style="33" customWidth="1"/>
    <col min="8433" max="8433" width="18.85546875" style="33" customWidth="1"/>
    <col min="8434" max="8434" width="28.7109375" style="33" customWidth="1"/>
    <col min="8435" max="8435" width="14.28515625" style="33" customWidth="1"/>
    <col min="8436" max="8436" width="12.5703125" style="33" bestFit="1" customWidth="1"/>
    <col min="8437" max="8441" width="13.7109375" style="33" customWidth="1"/>
    <col min="8442" max="8442" width="32.85546875" style="33" bestFit="1" customWidth="1"/>
    <col min="8443" max="8447" width="9" style="33"/>
    <col min="8448" max="8448" width="22.140625" style="33" bestFit="1" customWidth="1"/>
    <col min="8449" max="8449" width="20.140625" style="33" bestFit="1" customWidth="1"/>
    <col min="8450" max="8683" width="9" style="33"/>
    <col min="8684" max="8684" width="5.140625" style="33" bestFit="1" customWidth="1"/>
    <col min="8685" max="8685" width="4.85546875" style="33" bestFit="1" customWidth="1"/>
    <col min="8686" max="8686" width="57.28515625" style="33" customWidth="1"/>
    <col min="8687" max="8687" width="11" style="33" customWidth="1"/>
    <col min="8688" max="8688" width="19.85546875" style="33" customWidth="1"/>
    <col min="8689" max="8689" width="18.85546875" style="33" customWidth="1"/>
    <col min="8690" max="8690" width="28.7109375" style="33" customWidth="1"/>
    <col min="8691" max="8691" width="14.28515625" style="33" customWidth="1"/>
    <col min="8692" max="8692" width="12.5703125" style="33" bestFit="1" customWidth="1"/>
    <col min="8693" max="8697" width="13.7109375" style="33" customWidth="1"/>
    <col min="8698" max="8698" width="32.85546875" style="33" bestFit="1" customWidth="1"/>
    <col min="8699" max="8703" width="9" style="33"/>
    <col min="8704" max="8704" width="22.140625" style="33" bestFit="1" customWidth="1"/>
    <col min="8705" max="8705" width="20.140625" style="33" bestFit="1" customWidth="1"/>
    <col min="8706" max="8939" width="9" style="33"/>
    <col min="8940" max="8940" width="5.140625" style="33" bestFit="1" customWidth="1"/>
    <col min="8941" max="8941" width="4.85546875" style="33" bestFit="1" customWidth="1"/>
    <col min="8942" max="8942" width="57.28515625" style="33" customWidth="1"/>
    <col min="8943" max="8943" width="11" style="33" customWidth="1"/>
    <col min="8944" max="8944" width="19.85546875" style="33" customWidth="1"/>
    <col min="8945" max="8945" width="18.85546875" style="33" customWidth="1"/>
    <col min="8946" max="8946" width="28.7109375" style="33" customWidth="1"/>
    <col min="8947" max="8947" width="14.28515625" style="33" customWidth="1"/>
    <col min="8948" max="8948" width="12.5703125" style="33" bestFit="1" customWidth="1"/>
    <col min="8949" max="8953" width="13.7109375" style="33" customWidth="1"/>
    <col min="8954" max="8954" width="32.85546875" style="33" bestFit="1" customWidth="1"/>
    <col min="8955" max="8959" width="9" style="33"/>
    <col min="8960" max="8960" width="22.140625" style="33" bestFit="1" customWidth="1"/>
    <col min="8961" max="8961" width="20.140625" style="33" bestFit="1" customWidth="1"/>
    <col min="8962" max="9195" width="9" style="33"/>
    <col min="9196" max="9196" width="5.140625" style="33" bestFit="1" customWidth="1"/>
    <col min="9197" max="9197" width="4.85546875" style="33" bestFit="1" customWidth="1"/>
    <col min="9198" max="9198" width="57.28515625" style="33" customWidth="1"/>
    <col min="9199" max="9199" width="11" style="33" customWidth="1"/>
    <col min="9200" max="9200" width="19.85546875" style="33" customWidth="1"/>
    <col min="9201" max="9201" width="18.85546875" style="33" customWidth="1"/>
    <col min="9202" max="9202" width="28.7109375" style="33" customWidth="1"/>
    <col min="9203" max="9203" width="14.28515625" style="33" customWidth="1"/>
    <col min="9204" max="9204" width="12.5703125" style="33" bestFit="1" customWidth="1"/>
    <col min="9205" max="9209" width="13.7109375" style="33" customWidth="1"/>
    <col min="9210" max="9210" width="32.85546875" style="33" bestFit="1" customWidth="1"/>
    <col min="9211" max="9215" width="9" style="33"/>
    <col min="9216" max="9216" width="22.140625" style="33" bestFit="1" customWidth="1"/>
    <col min="9217" max="9217" width="20.140625" style="33" bestFit="1" customWidth="1"/>
    <col min="9218" max="9451" width="9" style="33"/>
    <col min="9452" max="9452" width="5.140625" style="33" bestFit="1" customWidth="1"/>
    <col min="9453" max="9453" width="4.85546875" style="33" bestFit="1" customWidth="1"/>
    <col min="9454" max="9454" width="57.28515625" style="33" customWidth="1"/>
    <col min="9455" max="9455" width="11" style="33" customWidth="1"/>
    <col min="9456" max="9456" width="19.85546875" style="33" customWidth="1"/>
    <col min="9457" max="9457" width="18.85546875" style="33" customWidth="1"/>
    <col min="9458" max="9458" width="28.7109375" style="33" customWidth="1"/>
    <col min="9459" max="9459" width="14.28515625" style="33" customWidth="1"/>
    <col min="9460" max="9460" width="12.5703125" style="33" bestFit="1" customWidth="1"/>
    <col min="9461" max="9465" width="13.7109375" style="33" customWidth="1"/>
    <col min="9466" max="9466" width="32.85546875" style="33" bestFit="1" customWidth="1"/>
    <col min="9467" max="9471" width="9" style="33"/>
    <col min="9472" max="9472" width="22.140625" style="33" bestFit="1" customWidth="1"/>
    <col min="9473" max="9473" width="20.140625" style="33" bestFit="1" customWidth="1"/>
    <col min="9474" max="9707" width="9" style="33"/>
    <col min="9708" max="9708" width="5.140625" style="33" bestFit="1" customWidth="1"/>
    <col min="9709" max="9709" width="4.85546875" style="33" bestFit="1" customWidth="1"/>
    <col min="9710" max="9710" width="57.28515625" style="33" customWidth="1"/>
    <col min="9711" max="9711" width="11" style="33" customWidth="1"/>
    <col min="9712" max="9712" width="19.85546875" style="33" customWidth="1"/>
    <col min="9713" max="9713" width="18.85546875" style="33" customWidth="1"/>
    <col min="9714" max="9714" width="28.7109375" style="33" customWidth="1"/>
    <col min="9715" max="9715" width="14.28515625" style="33" customWidth="1"/>
    <col min="9716" max="9716" width="12.5703125" style="33" bestFit="1" customWidth="1"/>
    <col min="9717" max="9721" width="13.7109375" style="33" customWidth="1"/>
    <col min="9722" max="9722" width="32.85546875" style="33" bestFit="1" customWidth="1"/>
    <col min="9723" max="9727" width="9" style="33"/>
    <col min="9728" max="9728" width="22.140625" style="33" bestFit="1" customWidth="1"/>
    <col min="9729" max="9729" width="20.140625" style="33" bestFit="1" customWidth="1"/>
    <col min="9730" max="9963" width="9" style="33"/>
    <col min="9964" max="9964" width="5.140625" style="33" bestFit="1" customWidth="1"/>
    <col min="9965" max="9965" width="4.85546875" style="33" bestFit="1" customWidth="1"/>
    <col min="9966" max="9966" width="57.28515625" style="33" customWidth="1"/>
    <col min="9967" max="9967" width="11" style="33" customWidth="1"/>
    <col min="9968" max="9968" width="19.85546875" style="33" customWidth="1"/>
    <col min="9969" max="9969" width="18.85546875" style="33" customWidth="1"/>
    <col min="9970" max="9970" width="28.7109375" style="33" customWidth="1"/>
    <col min="9971" max="9971" width="14.28515625" style="33" customWidth="1"/>
    <col min="9972" max="9972" width="12.5703125" style="33" bestFit="1" customWidth="1"/>
    <col min="9973" max="9977" width="13.7109375" style="33" customWidth="1"/>
    <col min="9978" max="9978" width="32.85546875" style="33" bestFit="1" customWidth="1"/>
    <col min="9979" max="9983" width="9" style="33"/>
    <col min="9984" max="9984" width="22.140625" style="33" bestFit="1" customWidth="1"/>
    <col min="9985" max="9985" width="20.140625" style="33" bestFit="1" customWidth="1"/>
    <col min="9986" max="10219" width="9" style="33"/>
    <col min="10220" max="10220" width="5.140625" style="33" bestFit="1" customWidth="1"/>
    <col min="10221" max="10221" width="4.85546875" style="33" bestFit="1" customWidth="1"/>
    <col min="10222" max="10222" width="57.28515625" style="33" customWidth="1"/>
    <col min="10223" max="10223" width="11" style="33" customWidth="1"/>
    <col min="10224" max="10224" width="19.85546875" style="33" customWidth="1"/>
    <col min="10225" max="10225" width="18.85546875" style="33" customWidth="1"/>
    <col min="10226" max="10226" width="28.7109375" style="33" customWidth="1"/>
    <col min="10227" max="10227" width="14.28515625" style="33" customWidth="1"/>
    <col min="10228" max="10228" width="12.5703125" style="33" bestFit="1" customWidth="1"/>
    <col min="10229" max="10233" width="13.7109375" style="33" customWidth="1"/>
    <col min="10234" max="10234" width="32.85546875" style="33" bestFit="1" customWidth="1"/>
    <col min="10235" max="10239" width="9" style="33"/>
    <col min="10240" max="10240" width="22.140625" style="33" bestFit="1" customWidth="1"/>
    <col min="10241" max="10241" width="20.140625" style="33" bestFit="1" customWidth="1"/>
    <col min="10242" max="10475" width="9" style="33"/>
    <col min="10476" max="10476" width="5.140625" style="33" bestFit="1" customWidth="1"/>
    <col min="10477" max="10477" width="4.85546875" style="33" bestFit="1" customWidth="1"/>
    <col min="10478" max="10478" width="57.28515625" style="33" customWidth="1"/>
    <col min="10479" max="10479" width="11" style="33" customWidth="1"/>
    <col min="10480" max="10480" width="19.85546875" style="33" customWidth="1"/>
    <col min="10481" max="10481" width="18.85546875" style="33" customWidth="1"/>
    <col min="10482" max="10482" width="28.7109375" style="33" customWidth="1"/>
    <col min="10483" max="10483" width="14.28515625" style="33" customWidth="1"/>
    <col min="10484" max="10484" width="12.5703125" style="33" bestFit="1" customWidth="1"/>
    <col min="10485" max="10489" width="13.7109375" style="33" customWidth="1"/>
    <col min="10490" max="10490" width="32.85546875" style="33" bestFit="1" customWidth="1"/>
    <col min="10491" max="10495" width="9" style="33"/>
    <col min="10496" max="10496" width="22.140625" style="33" bestFit="1" customWidth="1"/>
    <col min="10497" max="10497" width="20.140625" style="33" bestFit="1" customWidth="1"/>
    <col min="10498" max="10731" width="9" style="33"/>
    <col min="10732" max="10732" width="5.140625" style="33" bestFit="1" customWidth="1"/>
    <col min="10733" max="10733" width="4.85546875" style="33" bestFit="1" customWidth="1"/>
    <col min="10734" max="10734" width="57.28515625" style="33" customWidth="1"/>
    <col min="10735" max="10735" width="11" style="33" customWidth="1"/>
    <col min="10736" max="10736" width="19.85546875" style="33" customWidth="1"/>
    <col min="10737" max="10737" width="18.85546875" style="33" customWidth="1"/>
    <col min="10738" max="10738" width="28.7109375" style="33" customWidth="1"/>
    <col min="10739" max="10739" width="14.28515625" style="33" customWidth="1"/>
    <col min="10740" max="10740" width="12.5703125" style="33" bestFit="1" customWidth="1"/>
    <col min="10741" max="10745" width="13.7109375" style="33" customWidth="1"/>
    <col min="10746" max="10746" width="32.85546875" style="33" bestFit="1" customWidth="1"/>
    <col min="10747" max="10751" width="9" style="33"/>
    <col min="10752" max="10752" width="22.140625" style="33" bestFit="1" customWidth="1"/>
    <col min="10753" max="10753" width="20.140625" style="33" bestFit="1" customWidth="1"/>
    <col min="10754" max="10987" width="9" style="33"/>
    <col min="10988" max="10988" width="5.140625" style="33" bestFit="1" customWidth="1"/>
    <col min="10989" max="10989" width="4.85546875" style="33" bestFit="1" customWidth="1"/>
    <col min="10990" max="10990" width="57.28515625" style="33" customWidth="1"/>
    <col min="10991" max="10991" width="11" style="33" customWidth="1"/>
    <col min="10992" max="10992" width="19.85546875" style="33" customWidth="1"/>
    <col min="10993" max="10993" width="18.85546875" style="33" customWidth="1"/>
    <col min="10994" max="10994" width="28.7109375" style="33" customWidth="1"/>
    <col min="10995" max="10995" width="14.28515625" style="33" customWidth="1"/>
    <col min="10996" max="10996" width="12.5703125" style="33" bestFit="1" customWidth="1"/>
    <col min="10997" max="11001" width="13.7109375" style="33" customWidth="1"/>
    <col min="11002" max="11002" width="32.85546875" style="33" bestFit="1" customWidth="1"/>
    <col min="11003" max="11007" width="9" style="33"/>
    <col min="11008" max="11008" width="22.140625" style="33" bestFit="1" customWidth="1"/>
    <col min="11009" max="11009" width="20.140625" style="33" bestFit="1" customWidth="1"/>
    <col min="11010" max="11243" width="9" style="33"/>
    <col min="11244" max="11244" width="5.140625" style="33" bestFit="1" customWidth="1"/>
    <col min="11245" max="11245" width="4.85546875" style="33" bestFit="1" customWidth="1"/>
    <col min="11246" max="11246" width="57.28515625" style="33" customWidth="1"/>
    <col min="11247" max="11247" width="11" style="33" customWidth="1"/>
    <col min="11248" max="11248" width="19.85546875" style="33" customWidth="1"/>
    <col min="11249" max="11249" width="18.85546875" style="33" customWidth="1"/>
    <col min="11250" max="11250" width="28.7109375" style="33" customWidth="1"/>
    <col min="11251" max="11251" width="14.28515625" style="33" customWidth="1"/>
    <col min="11252" max="11252" width="12.5703125" style="33" bestFit="1" customWidth="1"/>
    <col min="11253" max="11257" width="13.7109375" style="33" customWidth="1"/>
    <col min="11258" max="11258" width="32.85546875" style="33" bestFit="1" customWidth="1"/>
    <col min="11259" max="11263" width="9" style="33"/>
    <col min="11264" max="11264" width="22.140625" style="33" bestFit="1" customWidth="1"/>
    <col min="11265" max="11265" width="20.140625" style="33" bestFit="1" customWidth="1"/>
    <col min="11266" max="11499" width="9" style="33"/>
    <col min="11500" max="11500" width="5.140625" style="33" bestFit="1" customWidth="1"/>
    <col min="11501" max="11501" width="4.85546875" style="33" bestFit="1" customWidth="1"/>
    <col min="11502" max="11502" width="57.28515625" style="33" customWidth="1"/>
    <col min="11503" max="11503" width="11" style="33" customWidth="1"/>
    <col min="11504" max="11504" width="19.85546875" style="33" customWidth="1"/>
    <col min="11505" max="11505" width="18.85546875" style="33" customWidth="1"/>
    <col min="11506" max="11506" width="28.7109375" style="33" customWidth="1"/>
    <col min="11507" max="11507" width="14.28515625" style="33" customWidth="1"/>
    <col min="11508" max="11508" width="12.5703125" style="33" bestFit="1" customWidth="1"/>
    <col min="11509" max="11513" width="13.7109375" style="33" customWidth="1"/>
    <col min="11514" max="11514" width="32.85546875" style="33" bestFit="1" customWidth="1"/>
    <col min="11515" max="11519" width="9" style="33"/>
    <col min="11520" max="11520" width="22.140625" style="33" bestFit="1" customWidth="1"/>
    <col min="11521" max="11521" width="20.140625" style="33" bestFit="1" customWidth="1"/>
    <col min="11522" max="11755" width="9" style="33"/>
    <col min="11756" max="11756" width="5.140625" style="33" bestFit="1" customWidth="1"/>
    <col min="11757" max="11757" width="4.85546875" style="33" bestFit="1" customWidth="1"/>
    <col min="11758" max="11758" width="57.28515625" style="33" customWidth="1"/>
    <col min="11759" max="11759" width="11" style="33" customWidth="1"/>
    <col min="11760" max="11760" width="19.85546875" style="33" customWidth="1"/>
    <col min="11761" max="11761" width="18.85546875" style="33" customWidth="1"/>
    <col min="11762" max="11762" width="28.7109375" style="33" customWidth="1"/>
    <col min="11763" max="11763" width="14.28515625" style="33" customWidth="1"/>
    <col min="11764" max="11764" width="12.5703125" style="33" bestFit="1" customWidth="1"/>
    <col min="11765" max="11769" width="13.7109375" style="33" customWidth="1"/>
    <col min="11770" max="11770" width="32.85546875" style="33" bestFit="1" customWidth="1"/>
    <col min="11771" max="11775" width="9" style="33"/>
    <col min="11776" max="11776" width="22.140625" style="33" bestFit="1" customWidth="1"/>
    <col min="11777" max="11777" width="20.140625" style="33" bestFit="1" customWidth="1"/>
    <col min="11778" max="12011" width="9" style="33"/>
    <col min="12012" max="12012" width="5.140625" style="33" bestFit="1" customWidth="1"/>
    <col min="12013" max="12013" width="4.85546875" style="33" bestFit="1" customWidth="1"/>
    <col min="12014" max="12014" width="57.28515625" style="33" customWidth="1"/>
    <col min="12015" max="12015" width="11" style="33" customWidth="1"/>
    <col min="12016" max="12016" width="19.85546875" style="33" customWidth="1"/>
    <col min="12017" max="12017" width="18.85546875" style="33" customWidth="1"/>
    <col min="12018" max="12018" width="28.7109375" style="33" customWidth="1"/>
    <col min="12019" max="12019" width="14.28515625" style="33" customWidth="1"/>
    <col min="12020" max="12020" width="12.5703125" style="33" bestFit="1" customWidth="1"/>
    <col min="12021" max="12025" width="13.7109375" style="33" customWidth="1"/>
    <col min="12026" max="12026" width="32.85546875" style="33" bestFit="1" customWidth="1"/>
    <col min="12027" max="12031" width="9" style="33"/>
    <col min="12032" max="12032" width="22.140625" style="33" bestFit="1" customWidth="1"/>
    <col min="12033" max="12033" width="20.140625" style="33" bestFit="1" customWidth="1"/>
    <col min="12034" max="12267" width="9" style="33"/>
    <col min="12268" max="12268" width="5.140625" style="33" bestFit="1" customWidth="1"/>
    <col min="12269" max="12269" width="4.85546875" style="33" bestFit="1" customWidth="1"/>
    <col min="12270" max="12270" width="57.28515625" style="33" customWidth="1"/>
    <col min="12271" max="12271" width="11" style="33" customWidth="1"/>
    <col min="12272" max="12272" width="19.85546875" style="33" customWidth="1"/>
    <col min="12273" max="12273" width="18.85546875" style="33" customWidth="1"/>
    <col min="12274" max="12274" width="28.7109375" style="33" customWidth="1"/>
    <col min="12275" max="12275" width="14.28515625" style="33" customWidth="1"/>
    <col min="12276" max="12276" width="12.5703125" style="33" bestFit="1" customWidth="1"/>
    <col min="12277" max="12281" width="13.7109375" style="33" customWidth="1"/>
    <col min="12282" max="12282" width="32.85546875" style="33" bestFit="1" customWidth="1"/>
    <col min="12283" max="12287" width="9" style="33"/>
    <col min="12288" max="12288" width="22.140625" style="33" bestFit="1" customWidth="1"/>
    <col min="12289" max="12289" width="20.140625" style="33" bestFit="1" customWidth="1"/>
    <col min="12290" max="12523" width="9" style="33"/>
    <col min="12524" max="12524" width="5.140625" style="33" bestFit="1" customWidth="1"/>
    <col min="12525" max="12525" width="4.85546875" style="33" bestFit="1" customWidth="1"/>
    <col min="12526" max="12526" width="57.28515625" style="33" customWidth="1"/>
    <col min="12527" max="12527" width="11" style="33" customWidth="1"/>
    <col min="12528" max="12528" width="19.85546875" style="33" customWidth="1"/>
    <col min="12529" max="12529" width="18.85546875" style="33" customWidth="1"/>
    <col min="12530" max="12530" width="28.7109375" style="33" customWidth="1"/>
    <col min="12531" max="12531" width="14.28515625" style="33" customWidth="1"/>
    <col min="12532" max="12532" width="12.5703125" style="33" bestFit="1" customWidth="1"/>
    <col min="12533" max="12537" width="13.7109375" style="33" customWidth="1"/>
    <col min="12538" max="12538" width="32.85546875" style="33" bestFit="1" customWidth="1"/>
    <col min="12539" max="12543" width="9" style="33"/>
    <col min="12544" max="12544" width="22.140625" style="33" bestFit="1" customWidth="1"/>
    <col min="12545" max="12545" width="20.140625" style="33" bestFit="1" customWidth="1"/>
    <col min="12546" max="12779" width="9" style="33"/>
    <col min="12780" max="12780" width="5.140625" style="33" bestFit="1" customWidth="1"/>
    <col min="12781" max="12781" width="4.85546875" style="33" bestFit="1" customWidth="1"/>
    <col min="12782" max="12782" width="57.28515625" style="33" customWidth="1"/>
    <col min="12783" max="12783" width="11" style="33" customWidth="1"/>
    <col min="12784" max="12784" width="19.85546875" style="33" customWidth="1"/>
    <col min="12785" max="12785" width="18.85546875" style="33" customWidth="1"/>
    <col min="12786" max="12786" width="28.7109375" style="33" customWidth="1"/>
    <col min="12787" max="12787" width="14.28515625" style="33" customWidth="1"/>
    <col min="12788" max="12788" width="12.5703125" style="33" bestFit="1" customWidth="1"/>
    <col min="12789" max="12793" width="13.7109375" style="33" customWidth="1"/>
    <col min="12794" max="12794" width="32.85546875" style="33" bestFit="1" customWidth="1"/>
    <col min="12795" max="12799" width="9" style="33"/>
    <col min="12800" max="12800" width="22.140625" style="33" bestFit="1" customWidth="1"/>
    <col min="12801" max="12801" width="20.140625" style="33" bestFit="1" customWidth="1"/>
    <col min="12802" max="13035" width="9" style="33"/>
    <col min="13036" max="13036" width="5.140625" style="33" bestFit="1" customWidth="1"/>
    <col min="13037" max="13037" width="4.85546875" style="33" bestFit="1" customWidth="1"/>
    <col min="13038" max="13038" width="57.28515625" style="33" customWidth="1"/>
    <col min="13039" max="13039" width="11" style="33" customWidth="1"/>
    <col min="13040" max="13040" width="19.85546875" style="33" customWidth="1"/>
    <col min="13041" max="13041" width="18.85546875" style="33" customWidth="1"/>
    <col min="13042" max="13042" width="28.7109375" style="33" customWidth="1"/>
    <col min="13043" max="13043" width="14.28515625" style="33" customWidth="1"/>
    <col min="13044" max="13044" width="12.5703125" style="33" bestFit="1" customWidth="1"/>
    <col min="13045" max="13049" width="13.7109375" style="33" customWidth="1"/>
    <col min="13050" max="13050" width="32.85546875" style="33" bestFit="1" customWidth="1"/>
    <col min="13051" max="13055" width="9" style="33"/>
    <col min="13056" max="13056" width="22.140625" style="33" bestFit="1" customWidth="1"/>
    <col min="13057" max="13057" width="20.140625" style="33" bestFit="1" customWidth="1"/>
    <col min="13058" max="13291" width="9" style="33"/>
    <col min="13292" max="13292" width="5.140625" style="33" bestFit="1" customWidth="1"/>
    <col min="13293" max="13293" width="4.85546875" style="33" bestFit="1" customWidth="1"/>
    <col min="13294" max="13294" width="57.28515625" style="33" customWidth="1"/>
    <col min="13295" max="13295" width="11" style="33" customWidth="1"/>
    <col min="13296" max="13296" width="19.85546875" style="33" customWidth="1"/>
    <col min="13297" max="13297" width="18.85546875" style="33" customWidth="1"/>
    <col min="13298" max="13298" width="28.7109375" style="33" customWidth="1"/>
    <col min="13299" max="13299" width="14.28515625" style="33" customWidth="1"/>
    <col min="13300" max="13300" width="12.5703125" style="33" bestFit="1" customWidth="1"/>
    <col min="13301" max="13305" width="13.7109375" style="33" customWidth="1"/>
    <col min="13306" max="13306" width="32.85546875" style="33" bestFit="1" customWidth="1"/>
    <col min="13307" max="13311" width="9" style="33"/>
    <col min="13312" max="13312" width="22.140625" style="33" bestFit="1" customWidth="1"/>
    <col min="13313" max="13313" width="20.140625" style="33" bestFit="1" customWidth="1"/>
    <col min="13314" max="13547" width="9" style="33"/>
    <col min="13548" max="13548" width="5.140625" style="33" bestFit="1" customWidth="1"/>
    <col min="13549" max="13549" width="4.85546875" style="33" bestFit="1" customWidth="1"/>
    <col min="13550" max="13550" width="57.28515625" style="33" customWidth="1"/>
    <col min="13551" max="13551" width="11" style="33" customWidth="1"/>
    <col min="13552" max="13552" width="19.85546875" style="33" customWidth="1"/>
    <col min="13553" max="13553" width="18.85546875" style="33" customWidth="1"/>
    <col min="13554" max="13554" width="28.7109375" style="33" customWidth="1"/>
    <col min="13555" max="13555" width="14.28515625" style="33" customWidth="1"/>
    <col min="13556" max="13556" width="12.5703125" style="33" bestFit="1" customWidth="1"/>
    <col min="13557" max="13561" width="13.7109375" style="33" customWidth="1"/>
    <col min="13562" max="13562" width="32.85546875" style="33" bestFit="1" customWidth="1"/>
    <col min="13563" max="13567" width="9" style="33"/>
    <col min="13568" max="13568" width="22.140625" style="33" bestFit="1" customWidth="1"/>
    <col min="13569" max="13569" width="20.140625" style="33" bestFit="1" customWidth="1"/>
    <col min="13570" max="13803" width="9" style="33"/>
    <col min="13804" max="13804" width="5.140625" style="33" bestFit="1" customWidth="1"/>
    <col min="13805" max="13805" width="4.85546875" style="33" bestFit="1" customWidth="1"/>
    <col min="13806" max="13806" width="57.28515625" style="33" customWidth="1"/>
    <col min="13807" max="13807" width="11" style="33" customWidth="1"/>
    <col min="13808" max="13808" width="19.85546875" style="33" customWidth="1"/>
    <col min="13809" max="13809" width="18.85546875" style="33" customWidth="1"/>
    <col min="13810" max="13810" width="28.7109375" style="33" customWidth="1"/>
    <col min="13811" max="13811" width="14.28515625" style="33" customWidth="1"/>
    <col min="13812" max="13812" width="12.5703125" style="33" bestFit="1" customWidth="1"/>
    <col min="13813" max="13817" width="13.7109375" style="33" customWidth="1"/>
    <col min="13818" max="13818" width="32.85546875" style="33" bestFit="1" customWidth="1"/>
    <col min="13819" max="13823" width="9" style="33"/>
    <col min="13824" max="13824" width="22.140625" style="33" bestFit="1" customWidth="1"/>
    <col min="13825" max="13825" width="20.140625" style="33" bestFit="1" customWidth="1"/>
    <col min="13826" max="14059" width="9" style="33"/>
    <col min="14060" max="14060" width="5.140625" style="33" bestFit="1" customWidth="1"/>
    <col min="14061" max="14061" width="4.85546875" style="33" bestFit="1" customWidth="1"/>
    <col min="14062" max="14062" width="57.28515625" style="33" customWidth="1"/>
    <col min="14063" max="14063" width="11" style="33" customWidth="1"/>
    <col min="14064" max="14064" width="19.85546875" style="33" customWidth="1"/>
    <col min="14065" max="14065" width="18.85546875" style="33" customWidth="1"/>
    <col min="14066" max="14066" width="28.7109375" style="33" customWidth="1"/>
    <col min="14067" max="14067" width="14.28515625" style="33" customWidth="1"/>
    <col min="14068" max="14068" width="12.5703125" style="33" bestFit="1" customWidth="1"/>
    <col min="14069" max="14073" width="13.7109375" style="33" customWidth="1"/>
    <col min="14074" max="14074" width="32.85546875" style="33" bestFit="1" customWidth="1"/>
    <col min="14075" max="14079" width="9" style="33"/>
    <col min="14080" max="14080" width="22.140625" style="33" bestFit="1" customWidth="1"/>
    <col min="14081" max="14081" width="20.140625" style="33" bestFit="1" customWidth="1"/>
    <col min="14082" max="14315" width="9" style="33"/>
    <col min="14316" max="14316" width="5.140625" style="33" bestFit="1" customWidth="1"/>
    <col min="14317" max="14317" width="4.85546875" style="33" bestFit="1" customWidth="1"/>
    <col min="14318" max="14318" width="57.28515625" style="33" customWidth="1"/>
    <col min="14319" max="14319" width="11" style="33" customWidth="1"/>
    <col min="14320" max="14320" width="19.85546875" style="33" customWidth="1"/>
    <col min="14321" max="14321" width="18.85546875" style="33" customWidth="1"/>
    <col min="14322" max="14322" width="28.7109375" style="33" customWidth="1"/>
    <col min="14323" max="14323" width="14.28515625" style="33" customWidth="1"/>
    <col min="14324" max="14324" width="12.5703125" style="33" bestFit="1" customWidth="1"/>
    <col min="14325" max="14329" width="13.7109375" style="33" customWidth="1"/>
    <col min="14330" max="14330" width="32.85546875" style="33" bestFit="1" customWidth="1"/>
    <col min="14331" max="14335" width="9" style="33"/>
    <col min="14336" max="14336" width="22.140625" style="33" bestFit="1" customWidth="1"/>
    <col min="14337" max="14337" width="20.140625" style="33" bestFit="1" customWidth="1"/>
    <col min="14338" max="14571" width="9" style="33"/>
    <col min="14572" max="14572" width="5.140625" style="33" bestFit="1" customWidth="1"/>
    <col min="14573" max="14573" width="4.85546875" style="33" bestFit="1" customWidth="1"/>
    <col min="14574" max="14574" width="57.28515625" style="33" customWidth="1"/>
    <col min="14575" max="14575" width="11" style="33" customWidth="1"/>
    <col min="14576" max="14576" width="19.85546875" style="33" customWidth="1"/>
    <col min="14577" max="14577" width="18.85546875" style="33" customWidth="1"/>
    <col min="14578" max="14578" width="28.7109375" style="33" customWidth="1"/>
    <col min="14579" max="14579" width="14.28515625" style="33" customWidth="1"/>
    <col min="14580" max="14580" width="12.5703125" style="33" bestFit="1" customWidth="1"/>
    <col min="14581" max="14585" width="13.7109375" style="33" customWidth="1"/>
    <col min="14586" max="14586" width="32.85546875" style="33" bestFit="1" customWidth="1"/>
    <col min="14587" max="14591" width="9" style="33"/>
    <col min="14592" max="14592" width="22.140625" style="33" bestFit="1" customWidth="1"/>
    <col min="14593" max="14593" width="20.140625" style="33" bestFit="1" customWidth="1"/>
    <col min="14594" max="14827" width="9" style="33"/>
    <col min="14828" max="14828" width="5.140625" style="33" bestFit="1" customWidth="1"/>
    <col min="14829" max="14829" width="4.85546875" style="33" bestFit="1" customWidth="1"/>
    <col min="14830" max="14830" width="57.28515625" style="33" customWidth="1"/>
    <col min="14831" max="14831" width="11" style="33" customWidth="1"/>
    <col min="14832" max="14832" width="19.85546875" style="33" customWidth="1"/>
    <col min="14833" max="14833" width="18.85546875" style="33" customWidth="1"/>
    <col min="14834" max="14834" width="28.7109375" style="33" customWidth="1"/>
    <col min="14835" max="14835" width="14.28515625" style="33" customWidth="1"/>
    <col min="14836" max="14836" width="12.5703125" style="33" bestFit="1" customWidth="1"/>
    <col min="14837" max="14841" width="13.7109375" style="33" customWidth="1"/>
    <col min="14842" max="14842" width="32.85546875" style="33" bestFit="1" customWidth="1"/>
    <col min="14843" max="14847" width="9" style="33"/>
    <col min="14848" max="14848" width="22.140625" style="33" bestFit="1" customWidth="1"/>
    <col min="14849" max="14849" width="20.140625" style="33" bestFit="1" customWidth="1"/>
    <col min="14850" max="15083" width="9" style="33"/>
    <col min="15084" max="15084" width="5.140625" style="33" bestFit="1" customWidth="1"/>
    <col min="15085" max="15085" width="4.85546875" style="33" bestFit="1" customWidth="1"/>
    <col min="15086" max="15086" width="57.28515625" style="33" customWidth="1"/>
    <col min="15087" max="15087" width="11" style="33" customWidth="1"/>
    <col min="15088" max="15088" width="19.85546875" style="33" customWidth="1"/>
    <col min="15089" max="15089" width="18.85546875" style="33" customWidth="1"/>
    <col min="15090" max="15090" width="28.7109375" style="33" customWidth="1"/>
    <col min="15091" max="15091" width="14.28515625" style="33" customWidth="1"/>
    <col min="15092" max="15092" width="12.5703125" style="33" bestFit="1" customWidth="1"/>
    <col min="15093" max="15097" width="13.7109375" style="33" customWidth="1"/>
    <col min="15098" max="15098" width="32.85546875" style="33" bestFit="1" customWidth="1"/>
    <col min="15099" max="15103" width="9" style="33"/>
    <col min="15104" max="15104" width="22.140625" style="33" bestFit="1" customWidth="1"/>
    <col min="15105" max="15105" width="20.140625" style="33" bestFit="1" customWidth="1"/>
    <col min="15106" max="15339" width="9" style="33"/>
    <col min="15340" max="15340" width="5.140625" style="33" bestFit="1" customWidth="1"/>
    <col min="15341" max="15341" width="4.85546875" style="33" bestFit="1" customWidth="1"/>
    <col min="15342" max="15342" width="57.28515625" style="33" customWidth="1"/>
    <col min="15343" max="15343" width="11" style="33" customWidth="1"/>
    <col min="15344" max="15344" width="19.85546875" style="33" customWidth="1"/>
    <col min="15345" max="15345" width="18.85546875" style="33" customWidth="1"/>
    <col min="15346" max="15346" width="28.7109375" style="33" customWidth="1"/>
    <col min="15347" max="15347" width="14.28515625" style="33" customWidth="1"/>
    <col min="15348" max="15348" width="12.5703125" style="33" bestFit="1" customWidth="1"/>
    <col min="15349" max="15353" width="13.7109375" style="33" customWidth="1"/>
    <col min="15354" max="15354" width="32.85546875" style="33" bestFit="1" customWidth="1"/>
    <col min="15355" max="15359" width="9" style="33"/>
    <col min="15360" max="15360" width="22.140625" style="33" bestFit="1" customWidth="1"/>
    <col min="15361" max="15361" width="20.140625" style="33" bestFit="1" customWidth="1"/>
    <col min="15362" max="15595" width="9" style="33"/>
    <col min="15596" max="15596" width="5.140625" style="33" bestFit="1" customWidth="1"/>
    <col min="15597" max="15597" width="4.85546875" style="33" bestFit="1" customWidth="1"/>
    <col min="15598" max="15598" width="57.28515625" style="33" customWidth="1"/>
    <col min="15599" max="15599" width="11" style="33" customWidth="1"/>
    <col min="15600" max="15600" width="19.85546875" style="33" customWidth="1"/>
    <col min="15601" max="15601" width="18.85546875" style="33" customWidth="1"/>
    <col min="15602" max="15602" width="28.7109375" style="33" customWidth="1"/>
    <col min="15603" max="15603" width="14.28515625" style="33" customWidth="1"/>
    <col min="15604" max="15604" width="12.5703125" style="33" bestFit="1" customWidth="1"/>
    <col min="15605" max="15609" width="13.7109375" style="33" customWidth="1"/>
    <col min="15610" max="15610" width="32.85546875" style="33" bestFit="1" customWidth="1"/>
    <col min="15611" max="15615" width="9" style="33"/>
    <col min="15616" max="15616" width="22.140625" style="33" bestFit="1" customWidth="1"/>
    <col min="15617" max="15617" width="20.140625" style="33" bestFit="1" customWidth="1"/>
    <col min="15618" max="15851" width="9" style="33"/>
    <col min="15852" max="15852" width="5.140625" style="33" bestFit="1" customWidth="1"/>
    <col min="15853" max="15853" width="4.85546875" style="33" bestFit="1" customWidth="1"/>
    <col min="15854" max="15854" width="57.28515625" style="33" customWidth="1"/>
    <col min="15855" max="15855" width="11" style="33" customWidth="1"/>
    <col min="15856" max="15856" width="19.85546875" style="33" customWidth="1"/>
    <col min="15857" max="15857" width="18.85546875" style="33" customWidth="1"/>
    <col min="15858" max="15858" width="28.7109375" style="33" customWidth="1"/>
    <col min="15859" max="15859" width="14.28515625" style="33" customWidth="1"/>
    <col min="15860" max="15860" width="12.5703125" style="33" bestFit="1" customWidth="1"/>
    <col min="15861" max="15865" width="13.7109375" style="33" customWidth="1"/>
    <col min="15866" max="15866" width="32.85546875" style="33" bestFit="1" customWidth="1"/>
    <col min="15867" max="15871" width="9" style="33"/>
    <col min="15872" max="15872" width="22.140625" style="33" bestFit="1" customWidth="1"/>
    <col min="15873" max="15873" width="20.140625" style="33" bestFit="1" customWidth="1"/>
    <col min="15874" max="16107" width="9" style="33"/>
    <col min="16108" max="16108" width="5.140625" style="33" bestFit="1" customWidth="1"/>
    <col min="16109" max="16109" width="4.85546875" style="33" bestFit="1" customWidth="1"/>
    <col min="16110" max="16110" width="57.28515625" style="33" customWidth="1"/>
    <col min="16111" max="16111" width="11" style="33" customWidth="1"/>
    <col min="16112" max="16112" width="19.85546875" style="33" customWidth="1"/>
    <col min="16113" max="16113" width="18.85546875" style="33" customWidth="1"/>
    <col min="16114" max="16114" width="28.7109375" style="33" customWidth="1"/>
    <col min="16115" max="16115" width="14.28515625" style="33" customWidth="1"/>
    <col min="16116" max="16116" width="12.5703125" style="33" bestFit="1" customWidth="1"/>
    <col min="16117" max="16121" width="13.7109375" style="33" customWidth="1"/>
    <col min="16122" max="16122" width="32.85546875" style="33" bestFit="1" customWidth="1"/>
    <col min="16123" max="16127" width="9" style="33"/>
    <col min="16128" max="16128" width="22.140625" style="33" bestFit="1" customWidth="1"/>
    <col min="16129" max="16129" width="20.140625" style="33" bestFit="1" customWidth="1"/>
    <col min="16130" max="16384" width="9" style="33"/>
  </cols>
  <sheetData>
    <row r="1" spans="1:9" s="29" customFormat="1" ht="26.25">
      <c r="A1" s="286" t="s">
        <v>204</v>
      </c>
      <c r="B1" s="287"/>
      <c r="C1" s="287"/>
      <c r="D1" s="287"/>
      <c r="E1" s="287"/>
      <c r="F1" s="287"/>
      <c r="G1" s="287"/>
      <c r="H1" s="287"/>
      <c r="I1" s="288"/>
    </row>
    <row r="2" spans="1:9" s="8" customFormat="1" ht="42">
      <c r="A2" s="42" t="s">
        <v>127</v>
      </c>
      <c r="B2" s="4" t="s">
        <v>2</v>
      </c>
      <c r="C2" s="3" t="s">
        <v>3</v>
      </c>
      <c r="D2" s="3" t="s">
        <v>4</v>
      </c>
      <c r="E2" s="5" t="s">
        <v>5</v>
      </c>
      <c r="F2" s="4" t="s">
        <v>6</v>
      </c>
      <c r="G2" s="6" t="s">
        <v>7</v>
      </c>
      <c r="H2" s="43" t="s">
        <v>1</v>
      </c>
      <c r="I2" s="44" t="s">
        <v>8</v>
      </c>
    </row>
    <row r="3" spans="1:9" s="29" customFormat="1" ht="46.5">
      <c r="A3" s="27">
        <v>1</v>
      </c>
      <c r="B3" s="31" t="s">
        <v>205</v>
      </c>
      <c r="C3" s="16" t="s">
        <v>9</v>
      </c>
      <c r="D3" s="16" t="s">
        <v>17</v>
      </c>
      <c r="E3" s="18" t="s">
        <v>19</v>
      </c>
      <c r="F3" s="30" t="s">
        <v>20</v>
      </c>
      <c r="G3" s="19" t="s">
        <v>72</v>
      </c>
      <c r="H3" s="32">
        <v>40590</v>
      </c>
      <c r="I3" s="45">
        <v>12000000</v>
      </c>
    </row>
    <row r="4" spans="1:9" s="29" customFormat="1" ht="46.5">
      <c r="A4" s="27">
        <v>2</v>
      </c>
      <c r="B4" s="31" t="s">
        <v>206</v>
      </c>
      <c r="C4" s="16" t="s">
        <v>9</v>
      </c>
      <c r="D4" s="16" t="s">
        <v>13</v>
      </c>
      <c r="E4" s="18" t="s">
        <v>14</v>
      </c>
      <c r="F4" s="30" t="s">
        <v>207</v>
      </c>
      <c r="G4" s="19" t="s">
        <v>208</v>
      </c>
      <c r="H4" s="32">
        <v>40695</v>
      </c>
      <c r="I4" s="45">
        <v>5000000</v>
      </c>
    </row>
    <row r="5" spans="1:9" s="29" customFormat="1" ht="46.5">
      <c r="A5" s="27">
        <v>3</v>
      </c>
      <c r="B5" s="31" t="s">
        <v>209</v>
      </c>
      <c r="C5" s="16" t="s">
        <v>9</v>
      </c>
      <c r="D5" s="16" t="s">
        <v>13</v>
      </c>
      <c r="E5" s="18" t="s">
        <v>14</v>
      </c>
      <c r="F5" s="30" t="s">
        <v>210</v>
      </c>
      <c r="G5" s="19" t="s">
        <v>211</v>
      </c>
      <c r="H5" s="32">
        <v>40695</v>
      </c>
      <c r="I5" s="45">
        <v>3500000</v>
      </c>
    </row>
    <row r="6" spans="1:9" s="29" customFormat="1" ht="69.75">
      <c r="A6" s="27">
        <v>4</v>
      </c>
      <c r="B6" s="31" t="s">
        <v>214</v>
      </c>
      <c r="C6" s="16" t="s">
        <v>9</v>
      </c>
      <c r="D6" s="16" t="s">
        <v>87</v>
      </c>
      <c r="E6" s="18" t="s">
        <v>24</v>
      </c>
      <c r="F6" s="30" t="s">
        <v>159</v>
      </c>
      <c r="G6" s="19" t="s">
        <v>215</v>
      </c>
      <c r="H6" s="32">
        <v>40758</v>
      </c>
      <c r="I6" s="45">
        <v>800000</v>
      </c>
    </row>
    <row r="7" spans="1:9" s="29" customFormat="1" ht="46.5">
      <c r="A7" s="27">
        <v>5</v>
      </c>
      <c r="B7" s="31" t="s">
        <v>217</v>
      </c>
      <c r="C7" s="16" t="s">
        <v>9</v>
      </c>
      <c r="D7" s="16" t="s">
        <v>23</v>
      </c>
      <c r="E7" s="18" t="s">
        <v>24</v>
      </c>
      <c r="F7" s="30" t="s">
        <v>218</v>
      </c>
      <c r="G7" s="19" t="s">
        <v>219</v>
      </c>
      <c r="H7" s="32">
        <v>40793</v>
      </c>
      <c r="I7" s="45">
        <v>1900000</v>
      </c>
    </row>
    <row r="8" spans="1:9" s="29" customFormat="1" ht="46.5">
      <c r="A8" s="27">
        <v>6</v>
      </c>
      <c r="B8" s="31" t="s">
        <v>220</v>
      </c>
      <c r="C8" s="16" t="s">
        <v>9</v>
      </c>
      <c r="D8" s="16" t="s">
        <v>23</v>
      </c>
      <c r="E8" s="18" t="s">
        <v>24</v>
      </c>
      <c r="F8" s="30" t="s">
        <v>221</v>
      </c>
      <c r="G8" s="19" t="s">
        <v>222</v>
      </c>
      <c r="H8" s="32">
        <v>40807</v>
      </c>
      <c r="I8" s="45">
        <v>375000</v>
      </c>
    </row>
    <row r="9" spans="1:9" s="29" customFormat="1" ht="46.5">
      <c r="A9" s="27">
        <v>7</v>
      </c>
      <c r="B9" s="31" t="s">
        <v>223</v>
      </c>
      <c r="C9" s="16" t="s">
        <v>9</v>
      </c>
      <c r="D9" s="16" t="s">
        <v>23</v>
      </c>
      <c r="E9" s="18" t="s">
        <v>24</v>
      </c>
      <c r="F9" s="30" t="s">
        <v>64</v>
      </c>
      <c r="G9" s="19" t="s">
        <v>224</v>
      </c>
      <c r="H9" s="32">
        <v>40821</v>
      </c>
      <c r="I9" s="45">
        <v>1515500</v>
      </c>
    </row>
    <row r="10" spans="1:9" s="29" customFormat="1" ht="46.5">
      <c r="A10" s="27">
        <v>8</v>
      </c>
      <c r="B10" s="31" t="s">
        <v>225</v>
      </c>
      <c r="C10" s="16" t="s">
        <v>9</v>
      </c>
      <c r="D10" s="16" t="s">
        <v>23</v>
      </c>
      <c r="E10" s="18" t="s">
        <v>24</v>
      </c>
      <c r="F10" s="30" t="s">
        <v>226</v>
      </c>
      <c r="G10" s="19" t="s">
        <v>213</v>
      </c>
      <c r="H10" s="32">
        <v>40835</v>
      </c>
      <c r="I10" s="45">
        <v>200000</v>
      </c>
    </row>
    <row r="11" spans="1:9" s="29" customFormat="1" ht="46.5">
      <c r="A11" s="27">
        <v>9</v>
      </c>
      <c r="B11" s="31" t="s">
        <v>225</v>
      </c>
      <c r="C11" s="16" t="s">
        <v>9</v>
      </c>
      <c r="D11" s="16" t="s">
        <v>23</v>
      </c>
      <c r="E11" s="18" t="s">
        <v>24</v>
      </c>
      <c r="F11" s="30" t="s">
        <v>227</v>
      </c>
      <c r="G11" s="19" t="s">
        <v>213</v>
      </c>
      <c r="H11" s="32">
        <v>40835</v>
      </c>
      <c r="I11" s="45">
        <v>100000</v>
      </c>
    </row>
    <row r="12" spans="1:9" s="29" customFormat="1" ht="46.5">
      <c r="A12" s="27">
        <v>10</v>
      </c>
      <c r="B12" s="31" t="s">
        <v>228</v>
      </c>
      <c r="C12" s="16" t="s">
        <v>9</v>
      </c>
      <c r="D12" s="16" t="s">
        <v>17</v>
      </c>
      <c r="E12" s="18" t="s">
        <v>19</v>
      </c>
      <c r="F12" s="30" t="s">
        <v>229</v>
      </c>
      <c r="G12" s="19" t="s">
        <v>230</v>
      </c>
      <c r="H12" s="32">
        <v>40835</v>
      </c>
      <c r="I12" s="45">
        <v>4999927</v>
      </c>
    </row>
    <row r="13" spans="1:9" s="29" customFormat="1" ht="46.5">
      <c r="A13" s="27">
        <v>11</v>
      </c>
      <c r="B13" s="31" t="s">
        <v>232</v>
      </c>
      <c r="C13" s="16" t="s">
        <v>9</v>
      </c>
      <c r="D13" s="16" t="s">
        <v>31</v>
      </c>
      <c r="E13" s="18" t="s">
        <v>24</v>
      </c>
      <c r="F13" s="30" t="s">
        <v>233</v>
      </c>
      <c r="G13" s="19" t="s">
        <v>234</v>
      </c>
      <c r="H13" s="32">
        <v>40933</v>
      </c>
      <c r="I13" s="45">
        <v>1047000</v>
      </c>
    </row>
    <row r="14" spans="1:9" s="29" customFormat="1" ht="46.5">
      <c r="A14" s="27">
        <v>12</v>
      </c>
      <c r="B14" s="31" t="s">
        <v>235</v>
      </c>
      <c r="C14" s="16" t="s">
        <v>9</v>
      </c>
      <c r="D14" s="16" t="s">
        <v>23</v>
      </c>
      <c r="E14" s="18" t="s">
        <v>24</v>
      </c>
      <c r="F14" s="30" t="s">
        <v>184</v>
      </c>
      <c r="G14" s="19" t="s">
        <v>236</v>
      </c>
      <c r="H14" s="32">
        <v>40947</v>
      </c>
      <c r="I14" s="45">
        <v>300000</v>
      </c>
    </row>
    <row r="15" spans="1:9" s="29" customFormat="1" ht="46.5">
      <c r="A15" s="27">
        <v>13</v>
      </c>
      <c r="B15" s="31" t="s">
        <v>237</v>
      </c>
      <c r="C15" s="16" t="s">
        <v>9</v>
      </c>
      <c r="D15" s="16" t="s">
        <v>13</v>
      </c>
      <c r="E15" s="18" t="s">
        <v>14</v>
      </c>
      <c r="F15" s="30" t="s">
        <v>41</v>
      </c>
      <c r="G15" s="19" t="s">
        <v>238</v>
      </c>
      <c r="H15" s="32">
        <v>40947</v>
      </c>
      <c r="I15" s="45">
        <v>8000000</v>
      </c>
    </row>
    <row r="16" spans="1:9" s="29" customFormat="1" ht="46.5">
      <c r="A16" s="27">
        <v>14</v>
      </c>
      <c r="B16" s="31" t="s">
        <v>168</v>
      </c>
      <c r="C16" s="16" t="s">
        <v>9</v>
      </c>
      <c r="D16" s="16" t="s">
        <v>13</v>
      </c>
      <c r="E16" s="18" t="s">
        <v>14</v>
      </c>
      <c r="F16" s="30" t="s">
        <v>41</v>
      </c>
      <c r="G16" s="19" t="s">
        <v>239</v>
      </c>
      <c r="H16" s="32">
        <v>40961</v>
      </c>
      <c r="I16" s="45">
        <v>6650000</v>
      </c>
    </row>
    <row r="17" spans="1:9" s="29" customFormat="1" ht="46.5">
      <c r="A17" s="27">
        <v>15</v>
      </c>
      <c r="B17" s="31" t="s">
        <v>240</v>
      </c>
      <c r="C17" s="16" t="s">
        <v>9</v>
      </c>
      <c r="D17" s="16" t="s">
        <v>17</v>
      </c>
      <c r="E17" s="18" t="s">
        <v>19</v>
      </c>
      <c r="F17" s="30" t="s">
        <v>229</v>
      </c>
      <c r="G17" s="19" t="s">
        <v>241</v>
      </c>
      <c r="H17" s="32">
        <v>40996</v>
      </c>
      <c r="I17" s="45">
        <v>2499890</v>
      </c>
    </row>
    <row r="18" spans="1:9" s="29" customFormat="1" ht="46.5">
      <c r="A18" s="27">
        <v>16</v>
      </c>
      <c r="B18" s="31" t="s">
        <v>242</v>
      </c>
      <c r="C18" s="16" t="s">
        <v>9</v>
      </c>
      <c r="D18" s="16" t="s">
        <v>17</v>
      </c>
      <c r="E18" s="18" t="s">
        <v>19</v>
      </c>
      <c r="F18" s="30" t="s">
        <v>243</v>
      </c>
      <c r="G18" s="19" t="s">
        <v>244</v>
      </c>
      <c r="H18" s="32">
        <v>40996</v>
      </c>
      <c r="I18" s="45">
        <f>382724*30</f>
        <v>11481720</v>
      </c>
    </row>
    <row r="19" spans="1:9" s="29" customFormat="1" ht="46.5">
      <c r="A19" s="27">
        <v>17</v>
      </c>
      <c r="B19" s="31" t="s">
        <v>245</v>
      </c>
      <c r="C19" s="16" t="s">
        <v>9</v>
      </c>
      <c r="D19" s="16" t="s">
        <v>13</v>
      </c>
      <c r="E19" s="18" t="s">
        <v>14</v>
      </c>
      <c r="F19" s="30" t="s">
        <v>210</v>
      </c>
      <c r="G19" s="19" t="s">
        <v>246</v>
      </c>
      <c r="H19" s="32">
        <v>41031</v>
      </c>
      <c r="I19" s="45">
        <v>4400000</v>
      </c>
    </row>
    <row r="20" spans="1:9" s="29" customFormat="1" ht="69.75">
      <c r="A20" s="27">
        <v>18</v>
      </c>
      <c r="B20" s="31" t="s">
        <v>247</v>
      </c>
      <c r="C20" s="16" t="s">
        <v>9</v>
      </c>
      <c r="D20" s="16" t="s">
        <v>31</v>
      </c>
      <c r="E20" s="18" t="s">
        <v>32</v>
      </c>
      <c r="F20" s="30" t="s">
        <v>54</v>
      </c>
      <c r="G20" s="19" t="s">
        <v>248</v>
      </c>
      <c r="H20" s="32">
        <v>41045</v>
      </c>
      <c r="I20" s="45">
        <v>1800000</v>
      </c>
    </row>
    <row r="21" spans="1:9" s="29" customFormat="1" ht="46.5">
      <c r="A21" s="27">
        <v>19</v>
      </c>
      <c r="B21" s="31" t="s">
        <v>249</v>
      </c>
      <c r="C21" s="16" t="s">
        <v>9</v>
      </c>
      <c r="D21" s="16" t="s">
        <v>17</v>
      </c>
      <c r="E21" s="18" t="s">
        <v>19</v>
      </c>
      <c r="F21" s="30" t="s">
        <v>81</v>
      </c>
      <c r="G21" s="19" t="s">
        <v>250</v>
      </c>
      <c r="H21" s="32">
        <v>41045</v>
      </c>
      <c r="I21" s="45">
        <v>800000</v>
      </c>
    </row>
  </sheetData>
  <mergeCells count="1">
    <mergeCell ref="A1:I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0"/>
  <sheetViews>
    <sheetView view="pageBreakPreview" topLeftCell="A26" zoomScaleNormal="100" zoomScaleSheetLayoutView="100" workbookViewId="0">
      <selection activeCell="A2" sqref="A2:A30"/>
    </sheetView>
  </sheetViews>
  <sheetFormatPr defaultRowHeight="23.25"/>
  <cols>
    <col min="1" max="1" width="3.7109375" style="156" bestFit="1" customWidth="1"/>
    <col min="2" max="2" width="57.140625" style="157" customWidth="1"/>
    <col min="3" max="3" width="12.5703125" style="158" customWidth="1"/>
    <col min="4" max="4" width="20.7109375" style="158" customWidth="1"/>
    <col min="5" max="5" width="21" style="159" customWidth="1"/>
    <col min="6" max="6" width="32.85546875" style="160" customWidth="1"/>
    <col min="7" max="7" width="16.28515625" style="161" customWidth="1"/>
    <col min="8" max="8" width="9.7109375" style="162" customWidth="1"/>
    <col min="9" max="9" width="17.28515625" style="163" bestFit="1" customWidth="1"/>
    <col min="10" max="238" width="9" style="155"/>
    <col min="239" max="239" width="5.85546875" style="155" bestFit="1" customWidth="1"/>
    <col min="240" max="240" width="5.5703125" style="155" bestFit="1" customWidth="1"/>
    <col min="241" max="241" width="65.42578125" style="155" customWidth="1"/>
    <col min="242" max="242" width="12.5703125" style="155" customWidth="1"/>
    <col min="243" max="243" width="22.7109375" style="155" customWidth="1"/>
    <col min="244" max="244" width="21.5703125" style="155" customWidth="1"/>
    <col min="245" max="245" width="32.85546875" style="155" customWidth="1"/>
    <col min="246" max="246" width="16.28515625" style="155" customWidth="1"/>
    <col min="247" max="247" width="14.42578125" style="155" bestFit="1" customWidth="1"/>
    <col min="248" max="248" width="15.7109375" style="155" customWidth="1"/>
    <col min="249" max="253" width="9" style="155"/>
    <col min="254" max="254" width="25.28515625" style="155" bestFit="1" customWidth="1"/>
    <col min="255" max="255" width="23" style="155" bestFit="1" customWidth="1"/>
    <col min="256" max="494" width="9" style="155"/>
    <col min="495" max="495" width="5.85546875" style="155" bestFit="1" customWidth="1"/>
    <col min="496" max="496" width="5.5703125" style="155" bestFit="1" customWidth="1"/>
    <col min="497" max="497" width="65.42578125" style="155" customWidth="1"/>
    <col min="498" max="498" width="12.5703125" style="155" customWidth="1"/>
    <col min="499" max="499" width="22.7109375" style="155" customWidth="1"/>
    <col min="500" max="500" width="21.5703125" style="155" customWidth="1"/>
    <col min="501" max="501" width="32.85546875" style="155" customWidth="1"/>
    <col min="502" max="502" width="16.28515625" style="155" customWidth="1"/>
    <col min="503" max="503" width="14.42578125" style="155" bestFit="1" customWidth="1"/>
    <col min="504" max="504" width="15.7109375" style="155" customWidth="1"/>
    <col min="505" max="509" width="9" style="155"/>
    <col min="510" max="510" width="25.28515625" style="155" bestFit="1" customWidth="1"/>
    <col min="511" max="511" width="23" style="155" bestFit="1" customWidth="1"/>
    <col min="512" max="750" width="9" style="155"/>
    <col min="751" max="751" width="5.85546875" style="155" bestFit="1" customWidth="1"/>
    <col min="752" max="752" width="5.5703125" style="155" bestFit="1" customWidth="1"/>
    <col min="753" max="753" width="65.42578125" style="155" customWidth="1"/>
    <col min="754" max="754" width="12.5703125" style="155" customWidth="1"/>
    <col min="755" max="755" width="22.7109375" style="155" customWidth="1"/>
    <col min="756" max="756" width="21.5703125" style="155" customWidth="1"/>
    <col min="757" max="757" width="32.85546875" style="155" customWidth="1"/>
    <col min="758" max="758" width="16.28515625" style="155" customWidth="1"/>
    <col min="759" max="759" width="14.42578125" style="155" bestFit="1" customWidth="1"/>
    <col min="760" max="760" width="15.7109375" style="155" customWidth="1"/>
    <col min="761" max="765" width="9" style="155"/>
    <col min="766" max="766" width="25.28515625" style="155" bestFit="1" customWidth="1"/>
    <col min="767" max="767" width="23" style="155" bestFit="1" customWidth="1"/>
    <col min="768" max="1006" width="9" style="155"/>
    <col min="1007" max="1007" width="5.85546875" style="155" bestFit="1" customWidth="1"/>
    <col min="1008" max="1008" width="5.5703125" style="155" bestFit="1" customWidth="1"/>
    <col min="1009" max="1009" width="65.42578125" style="155" customWidth="1"/>
    <col min="1010" max="1010" width="12.5703125" style="155" customWidth="1"/>
    <col min="1011" max="1011" width="22.7109375" style="155" customWidth="1"/>
    <col min="1012" max="1012" width="21.5703125" style="155" customWidth="1"/>
    <col min="1013" max="1013" width="32.85546875" style="155" customWidth="1"/>
    <col min="1014" max="1014" width="16.28515625" style="155" customWidth="1"/>
    <col min="1015" max="1015" width="14.42578125" style="155" bestFit="1" customWidth="1"/>
    <col min="1016" max="1016" width="15.7109375" style="155" customWidth="1"/>
    <col min="1017" max="1021" width="9" style="155"/>
    <col min="1022" max="1022" width="25.28515625" style="155" bestFit="1" customWidth="1"/>
    <col min="1023" max="1023" width="23" style="155" bestFit="1" customWidth="1"/>
    <col min="1024" max="1262" width="9" style="155"/>
    <col min="1263" max="1263" width="5.85546875" style="155" bestFit="1" customWidth="1"/>
    <col min="1264" max="1264" width="5.5703125" style="155" bestFit="1" customWidth="1"/>
    <col min="1265" max="1265" width="65.42578125" style="155" customWidth="1"/>
    <col min="1266" max="1266" width="12.5703125" style="155" customWidth="1"/>
    <col min="1267" max="1267" width="22.7109375" style="155" customWidth="1"/>
    <col min="1268" max="1268" width="21.5703125" style="155" customWidth="1"/>
    <col min="1269" max="1269" width="32.85546875" style="155" customWidth="1"/>
    <col min="1270" max="1270" width="16.28515625" style="155" customWidth="1"/>
    <col min="1271" max="1271" width="14.42578125" style="155" bestFit="1" customWidth="1"/>
    <col min="1272" max="1272" width="15.7109375" style="155" customWidth="1"/>
    <col min="1273" max="1277" width="9" style="155"/>
    <col min="1278" max="1278" width="25.28515625" style="155" bestFit="1" customWidth="1"/>
    <col min="1279" max="1279" width="23" style="155" bestFit="1" customWidth="1"/>
    <col min="1280" max="1518" width="9" style="155"/>
    <col min="1519" max="1519" width="5.85546875" style="155" bestFit="1" customWidth="1"/>
    <col min="1520" max="1520" width="5.5703125" style="155" bestFit="1" customWidth="1"/>
    <col min="1521" max="1521" width="65.42578125" style="155" customWidth="1"/>
    <col min="1522" max="1522" width="12.5703125" style="155" customWidth="1"/>
    <col min="1523" max="1523" width="22.7109375" style="155" customWidth="1"/>
    <col min="1524" max="1524" width="21.5703125" style="155" customWidth="1"/>
    <col min="1525" max="1525" width="32.85546875" style="155" customWidth="1"/>
    <col min="1526" max="1526" width="16.28515625" style="155" customWidth="1"/>
    <col min="1527" max="1527" width="14.42578125" style="155" bestFit="1" customWidth="1"/>
    <col min="1528" max="1528" width="15.7109375" style="155" customWidth="1"/>
    <col min="1529" max="1533" width="9" style="155"/>
    <col min="1534" max="1534" width="25.28515625" style="155" bestFit="1" customWidth="1"/>
    <col min="1535" max="1535" width="23" style="155" bestFit="1" customWidth="1"/>
    <col min="1536" max="1774" width="9" style="155"/>
    <col min="1775" max="1775" width="5.85546875" style="155" bestFit="1" customWidth="1"/>
    <col min="1776" max="1776" width="5.5703125" style="155" bestFit="1" customWidth="1"/>
    <col min="1777" max="1777" width="65.42578125" style="155" customWidth="1"/>
    <col min="1778" max="1778" width="12.5703125" style="155" customWidth="1"/>
    <col min="1779" max="1779" width="22.7109375" style="155" customWidth="1"/>
    <col min="1780" max="1780" width="21.5703125" style="155" customWidth="1"/>
    <col min="1781" max="1781" width="32.85546875" style="155" customWidth="1"/>
    <col min="1782" max="1782" width="16.28515625" style="155" customWidth="1"/>
    <col min="1783" max="1783" width="14.42578125" style="155" bestFit="1" customWidth="1"/>
    <col min="1784" max="1784" width="15.7109375" style="155" customWidth="1"/>
    <col min="1785" max="1789" width="9" style="155"/>
    <col min="1790" max="1790" width="25.28515625" style="155" bestFit="1" customWidth="1"/>
    <col min="1791" max="1791" width="23" style="155" bestFit="1" customWidth="1"/>
    <col min="1792" max="2030" width="9" style="155"/>
    <col min="2031" max="2031" width="5.85546875" style="155" bestFit="1" customWidth="1"/>
    <col min="2032" max="2032" width="5.5703125" style="155" bestFit="1" customWidth="1"/>
    <col min="2033" max="2033" width="65.42578125" style="155" customWidth="1"/>
    <col min="2034" max="2034" width="12.5703125" style="155" customWidth="1"/>
    <col min="2035" max="2035" width="22.7109375" style="155" customWidth="1"/>
    <col min="2036" max="2036" width="21.5703125" style="155" customWidth="1"/>
    <col min="2037" max="2037" width="32.85546875" style="155" customWidth="1"/>
    <col min="2038" max="2038" width="16.28515625" style="155" customWidth="1"/>
    <col min="2039" max="2039" width="14.42578125" style="155" bestFit="1" customWidth="1"/>
    <col min="2040" max="2040" width="15.7109375" style="155" customWidth="1"/>
    <col min="2041" max="2045" width="9" style="155"/>
    <col min="2046" max="2046" width="25.28515625" style="155" bestFit="1" customWidth="1"/>
    <col min="2047" max="2047" width="23" style="155" bestFit="1" customWidth="1"/>
    <col min="2048" max="2286" width="9" style="155"/>
    <col min="2287" max="2287" width="5.85546875" style="155" bestFit="1" customWidth="1"/>
    <col min="2288" max="2288" width="5.5703125" style="155" bestFit="1" customWidth="1"/>
    <col min="2289" max="2289" width="65.42578125" style="155" customWidth="1"/>
    <col min="2290" max="2290" width="12.5703125" style="155" customWidth="1"/>
    <col min="2291" max="2291" width="22.7109375" style="155" customWidth="1"/>
    <col min="2292" max="2292" width="21.5703125" style="155" customWidth="1"/>
    <col min="2293" max="2293" width="32.85546875" style="155" customWidth="1"/>
    <col min="2294" max="2294" width="16.28515625" style="155" customWidth="1"/>
    <col min="2295" max="2295" width="14.42578125" style="155" bestFit="1" customWidth="1"/>
    <col min="2296" max="2296" width="15.7109375" style="155" customWidth="1"/>
    <col min="2297" max="2301" width="9" style="155"/>
    <col min="2302" max="2302" width="25.28515625" style="155" bestFit="1" customWidth="1"/>
    <col min="2303" max="2303" width="23" style="155" bestFit="1" customWidth="1"/>
    <col min="2304" max="2542" width="9" style="155"/>
    <col min="2543" max="2543" width="5.85546875" style="155" bestFit="1" customWidth="1"/>
    <col min="2544" max="2544" width="5.5703125" style="155" bestFit="1" customWidth="1"/>
    <col min="2545" max="2545" width="65.42578125" style="155" customWidth="1"/>
    <col min="2546" max="2546" width="12.5703125" style="155" customWidth="1"/>
    <col min="2547" max="2547" width="22.7109375" style="155" customWidth="1"/>
    <col min="2548" max="2548" width="21.5703125" style="155" customWidth="1"/>
    <col min="2549" max="2549" width="32.85546875" style="155" customWidth="1"/>
    <col min="2550" max="2550" width="16.28515625" style="155" customWidth="1"/>
    <col min="2551" max="2551" width="14.42578125" style="155" bestFit="1" customWidth="1"/>
    <col min="2552" max="2552" width="15.7109375" style="155" customWidth="1"/>
    <col min="2553" max="2557" width="9" style="155"/>
    <col min="2558" max="2558" width="25.28515625" style="155" bestFit="1" customWidth="1"/>
    <col min="2559" max="2559" width="23" style="155" bestFit="1" customWidth="1"/>
    <col min="2560" max="2798" width="9" style="155"/>
    <col min="2799" max="2799" width="5.85546875" style="155" bestFit="1" customWidth="1"/>
    <col min="2800" max="2800" width="5.5703125" style="155" bestFit="1" customWidth="1"/>
    <col min="2801" max="2801" width="65.42578125" style="155" customWidth="1"/>
    <col min="2802" max="2802" width="12.5703125" style="155" customWidth="1"/>
    <col min="2803" max="2803" width="22.7109375" style="155" customWidth="1"/>
    <col min="2804" max="2804" width="21.5703125" style="155" customWidth="1"/>
    <col min="2805" max="2805" width="32.85546875" style="155" customWidth="1"/>
    <col min="2806" max="2806" width="16.28515625" style="155" customWidth="1"/>
    <col min="2807" max="2807" width="14.42578125" style="155" bestFit="1" customWidth="1"/>
    <col min="2808" max="2808" width="15.7109375" style="155" customWidth="1"/>
    <col min="2809" max="2813" width="9" style="155"/>
    <col min="2814" max="2814" width="25.28515625" style="155" bestFit="1" customWidth="1"/>
    <col min="2815" max="2815" width="23" style="155" bestFit="1" customWidth="1"/>
    <col min="2816" max="3054" width="9" style="155"/>
    <col min="3055" max="3055" width="5.85546875" style="155" bestFit="1" customWidth="1"/>
    <col min="3056" max="3056" width="5.5703125" style="155" bestFit="1" customWidth="1"/>
    <col min="3057" max="3057" width="65.42578125" style="155" customWidth="1"/>
    <col min="3058" max="3058" width="12.5703125" style="155" customWidth="1"/>
    <col min="3059" max="3059" width="22.7109375" style="155" customWidth="1"/>
    <col min="3060" max="3060" width="21.5703125" style="155" customWidth="1"/>
    <col min="3061" max="3061" width="32.85546875" style="155" customWidth="1"/>
    <col min="3062" max="3062" width="16.28515625" style="155" customWidth="1"/>
    <col min="3063" max="3063" width="14.42578125" style="155" bestFit="1" customWidth="1"/>
    <col min="3064" max="3064" width="15.7109375" style="155" customWidth="1"/>
    <col min="3065" max="3069" width="9" style="155"/>
    <col min="3070" max="3070" width="25.28515625" style="155" bestFit="1" customWidth="1"/>
    <col min="3071" max="3071" width="23" style="155" bestFit="1" customWidth="1"/>
    <col min="3072" max="3310" width="9" style="155"/>
    <col min="3311" max="3311" width="5.85546875" style="155" bestFit="1" customWidth="1"/>
    <col min="3312" max="3312" width="5.5703125" style="155" bestFit="1" customWidth="1"/>
    <col min="3313" max="3313" width="65.42578125" style="155" customWidth="1"/>
    <col min="3314" max="3314" width="12.5703125" style="155" customWidth="1"/>
    <col min="3315" max="3315" width="22.7109375" style="155" customWidth="1"/>
    <col min="3316" max="3316" width="21.5703125" style="155" customWidth="1"/>
    <col min="3317" max="3317" width="32.85546875" style="155" customWidth="1"/>
    <col min="3318" max="3318" width="16.28515625" style="155" customWidth="1"/>
    <col min="3319" max="3319" width="14.42578125" style="155" bestFit="1" customWidth="1"/>
    <col min="3320" max="3320" width="15.7109375" style="155" customWidth="1"/>
    <col min="3321" max="3325" width="9" style="155"/>
    <col min="3326" max="3326" width="25.28515625" style="155" bestFit="1" customWidth="1"/>
    <col min="3327" max="3327" width="23" style="155" bestFit="1" customWidth="1"/>
    <col min="3328" max="3566" width="9" style="155"/>
    <col min="3567" max="3567" width="5.85546875" style="155" bestFit="1" customWidth="1"/>
    <col min="3568" max="3568" width="5.5703125" style="155" bestFit="1" customWidth="1"/>
    <col min="3569" max="3569" width="65.42578125" style="155" customWidth="1"/>
    <col min="3570" max="3570" width="12.5703125" style="155" customWidth="1"/>
    <col min="3571" max="3571" width="22.7109375" style="155" customWidth="1"/>
    <col min="3572" max="3572" width="21.5703125" style="155" customWidth="1"/>
    <col min="3573" max="3573" width="32.85546875" style="155" customWidth="1"/>
    <col min="3574" max="3574" width="16.28515625" style="155" customWidth="1"/>
    <col min="3575" max="3575" width="14.42578125" style="155" bestFit="1" customWidth="1"/>
    <col min="3576" max="3576" width="15.7109375" style="155" customWidth="1"/>
    <col min="3577" max="3581" width="9" style="155"/>
    <col min="3582" max="3582" width="25.28515625" style="155" bestFit="1" customWidth="1"/>
    <col min="3583" max="3583" width="23" style="155" bestFit="1" customWidth="1"/>
    <col min="3584" max="3822" width="9" style="155"/>
    <col min="3823" max="3823" width="5.85546875" style="155" bestFit="1" customWidth="1"/>
    <col min="3824" max="3824" width="5.5703125" style="155" bestFit="1" customWidth="1"/>
    <col min="3825" max="3825" width="65.42578125" style="155" customWidth="1"/>
    <col min="3826" max="3826" width="12.5703125" style="155" customWidth="1"/>
    <col min="3827" max="3827" width="22.7109375" style="155" customWidth="1"/>
    <col min="3828" max="3828" width="21.5703125" style="155" customWidth="1"/>
    <col min="3829" max="3829" width="32.85546875" style="155" customWidth="1"/>
    <col min="3830" max="3830" width="16.28515625" style="155" customWidth="1"/>
    <col min="3831" max="3831" width="14.42578125" style="155" bestFit="1" customWidth="1"/>
    <col min="3832" max="3832" width="15.7109375" style="155" customWidth="1"/>
    <col min="3833" max="3837" width="9" style="155"/>
    <col min="3838" max="3838" width="25.28515625" style="155" bestFit="1" customWidth="1"/>
    <col min="3839" max="3839" width="23" style="155" bestFit="1" customWidth="1"/>
    <col min="3840" max="4078" width="9" style="155"/>
    <col min="4079" max="4079" width="5.85546875" style="155" bestFit="1" customWidth="1"/>
    <col min="4080" max="4080" width="5.5703125" style="155" bestFit="1" customWidth="1"/>
    <col min="4081" max="4081" width="65.42578125" style="155" customWidth="1"/>
    <col min="4082" max="4082" width="12.5703125" style="155" customWidth="1"/>
    <col min="4083" max="4083" width="22.7109375" style="155" customWidth="1"/>
    <col min="4084" max="4084" width="21.5703125" style="155" customWidth="1"/>
    <col min="4085" max="4085" width="32.85546875" style="155" customWidth="1"/>
    <col min="4086" max="4086" width="16.28515625" style="155" customWidth="1"/>
    <col min="4087" max="4087" width="14.42578125" style="155" bestFit="1" customWidth="1"/>
    <col min="4088" max="4088" width="15.7109375" style="155" customWidth="1"/>
    <col min="4089" max="4093" width="9" style="155"/>
    <col min="4094" max="4094" width="25.28515625" style="155" bestFit="1" customWidth="1"/>
    <col min="4095" max="4095" width="23" style="155" bestFit="1" customWidth="1"/>
    <col min="4096" max="4334" width="9" style="155"/>
    <col min="4335" max="4335" width="5.85546875" style="155" bestFit="1" customWidth="1"/>
    <col min="4336" max="4336" width="5.5703125" style="155" bestFit="1" customWidth="1"/>
    <col min="4337" max="4337" width="65.42578125" style="155" customWidth="1"/>
    <col min="4338" max="4338" width="12.5703125" style="155" customWidth="1"/>
    <col min="4339" max="4339" width="22.7109375" style="155" customWidth="1"/>
    <col min="4340" max="4340" width="21.5703125" style="155" customWidth="1"/>
    <col min="4341" max="4341" width="32.85546875" style="155" customWidth="1"/>
    <col min="4342" max="4342" width="16.28515625" style="155" customWidth="1"/>
    <col min="4343" max="4343" width="14.42578125" style="155" bestFit="1" customWidth="1"/>
    <col min="4344" max="4344" width="15.7109375" style="155" customWidth="1"/>
    <col min="4345" max="4349" width="9" style="155"/>
    <col min="4350" max="4350" width="25.28515625" style="155" bestFit="1" customWidth="1"/>
    <col min="4351" max="4351" width="23" style="155" bestFit="1" customWidth="1"/>
    <col min="4352" max="4590" width="9" style="155"/>
    <col min="4591" max="4591" width="5.85546875" style="155" bestFit="1" customWidth="1"/>
    <col min="4592" max="4592" width="5.5703125" style="155" bestFit="1" customWidth="1"/>
    <col min="4593" max="4593" width="65.42578125" style="155" customWidth="1"/>
    <col min="4594" max="4594" width="12.5703125" style="155" customWidth="1"/>
    <col min="4595" max="4595" width="22.7109375" style="155" customWidth="1"/>
    <col min="4596" max="4596" width="21.5703125" style="155" customWidth="1"/>
    <col min="4597" max="4597" width="32.85546875" style="155" customWidth="1"/>
    <col min="4598" max="4598" width="16.28515625" style="155" customWidth="1"/>
    <col min="4599" max="4599" width="14.42578125" style="155" bestFit="1" customWidth="1"/>
    <col min="4600" max="4600" width="15.7109375" style="155" customWidth="1"/>
    <col min="4601" max="4605" width="9" style="155"/>
    <col min="4606" max="4606" width="25.28515625" style="155" bestFit="1" customWidth="1"/>
    <col min="4607" max="4607" width="23" style="155" bestFit="1" customWidth="1"/>
    <col min="4608" max="4846" width="9" style="155"/>
    <col min="4847" max="4847" width="5.85546875" style="155" bestFit="1" customWidth="1"/>
    <col min="4848" max="4848" width="5.5703125" style="155" bestFit="1" customWidth="1"/>
    <col min="4849" max="4849" width="65.42578125" style="155" customWidth="1"/>
    <col min="4850" max="4850" width="12.5703125" style="155" customWidth="1"/>
    <col min="4851" max="4851" width="22.7109375" style="155" customWidth="1"/>
    <col min="4852" max="4852" width="21.5703125" style="155" customWidth="1"/>
    <col min="4853" max="4853" width="32.85546875" style="155" customWidth="1"/>
    <col min="4854" max="4854" width="16.28515625" style="155" customWidth="1"/>
    <col min="4855" max="4855" width="14.42578125" style="155" bestFit="1" customWidth="1"/>
    <col min="4856" max="4856" width="15.7109375" style="155" customWidth="1"/>
    <col min="4857" max="4861" width="9" style="155"/>
    <col min="4862" max="4862" width="25.28515625" style="155" bestFit="1" customWidth="1"/>
    <col min="4863" max="4863" width="23" style="155" bestFit="1" customWidth="1"/>
    <col min="4864" max="5102" width="9" style="155"/>
    <col min="5103" max="5103" width="5.85546875" style="155" bestFit="1" customWidth="1"/>
    <col min="5104" max="5104" width="5.5703125" style="155" bestFit="1" customWidth="1"/>
    <col min="5105" max="5105" width="65.42578125" style="155" customWidth="1"/>
    <col min="5106" max="5106" width="12.5703125" style="155" customWidth="1"/>
    <col min="5107" max="5107" width="22.7109375" style="155" customWidth="1"/>
    <col min="5108" max="5108" width="21.5703125" style="155" customWidth="1"/>
    <col min="5109" max="5109" width="32.85546875" style="155" customWidth="1"/>
    <col min="5110" max="5110" width="16.28515625" style="155" customWidth="1"/>
    <col min="5111" max="5111" width="14.42578125" style="155" bestFit="1" customWidth="1"/>
    <col min="5112" max="5112" width="15.7109375" style="155" customWidth="1"/>
    <col min="5113" max="5117" width="9" style="155"/>
    <col min="5118" max="5118" width="25.28515625" style="155" bestFit="1" customWidth="1"/>
    <col min="5119" max="5119" width="23" style="155" bestFit="1" customWidth="1"/>
    <col min="5120" max="5358" width="9" style="155"/>
    <col min="5359" max="5359" width="5.85546875" style="155" bestFit="1" customWidth="1"/>
    <col min="5360" max="5360" width="5.5703125" style="155" bestFit="1" customWidth="1"/>
    <col min="5361" max="5361" width="65.42578125" style="155" customWidth="1"/>
    <col min="5362" max="5362" width="12.5703125" style="155" customWidth="1"/>
    <col min="5363" max="5363" width="22.7109375" style="155" customWidth="1"/>
    <col min="5364" max="5364" width="21.5703125" style="155" customWidth="1"/>
    <col min="5365" max="5365" width="32.85546875" style="155" customWidth="1"/>
    <col min="5366" max="5366" width="16.28515625" style="155" customWidth="1"/>
    <col min="5367" max="5367" width="14.42578125" style="155" bestFit="1" customWidth="1"/>
    <col min="5368" max="5368" width="15.7109375" style="155" customWidth="1"/>
    <col min="5369" max="5373" width="9" style="155"/>
    <col min="5374" max="5374" width="25.28515625" style="155" bestFit="1" customWidth="1"/>
    <col min="5375" max="5375" width="23" style="155" bestFit="1" customWidth="1"/>
    <col min="5376" max="5614" width="9" style="155"/>
    <col min="5615" max="5615" width="5.85546875" style="155" bestFit="1" customWidth="1"/>
    <col min="5616" max="5616" width="5.5703125" style="155" bestFit="1" customWidth="1"/>
    <col min="5617" max="5617" width="65.42578125" style="155" customWidth="1"/>
    <col min="5618" max="5618" width="12.5703125" style="155" customWidth="1"/>
    <col min="5619" max="5619" width="22.7109375" style="155" customWidth="1"/>
    <col min="5620" max="5620" width="21.5703125" style="155" customWidth="1"/>
    <col min="5621" max="5621" width="32.85546875" style="155" customWidth="1"/>
    <col min="5622" max="5622" width="16.28515625" style="155" customWidth="1"/>
    <col min="5623" max="5623" width="14.42578125" style="155" bestFit="1" customWidth="1"/>
    <col min="5624" max="5624" width="15.7109375" style="155" customWidth="1"/>
    <col min="5625" max="5629" width="9" style="155"/>
    <col min="5630" max="5630" width="25.28515625" style="155" bestFit="1" customWidth="1"/>
    <col min="5631" max="5631" width="23" style="155" bestFit="1" customWidth="1"/>
    <col min="5632" max="5870" width="9" style="155"/>
    <col min="5871" max="5871" width="5.85546875" style="155" bestFit="1" customWidth="1"/>
    <col min="5872" max="5872" width="5.5703125" style="155" bestFit="1" customWidth="1"/>
    <col min="5873" max="5873" width="65.42578125" style="155" customWidth="1"/>
    <col min="5874" max="5874" width="12.5703125" style="155" customWidth="1"/>
    <col min="5875" max="5875" width="22.7109375" style="155" customWidth="1"/>
    <col min="5876" max="5876" width="21.5703125" style="155" customWidth="1"/>
    <col min="5877" max="5877" width="32.85546875" style="155" customWidth="1"/>
    <col min="5878" max="5878" width="16.28515625" style="155" customWidth="1"/>
    <col min="5879" max="5879" width="14.42578125" style="155" bestFit="1" customWidth="1"/>
    <col min="5880" max="5880" width="15.7109375" style="155" customWidth="1"/>
    <col min="5881" max="5885" width="9" style="155"/>
    <col min="5886" max="5886" width="25.28515625" style="155" bestFit="1" customWidth="1"/>
    <col min="5887" max="5887" width="23" style="155" bestFit="1" customWidth="1"/>
    <col min="5888" max="6126" width="9" style="155"/>
    <col min="6127" max="6127" width="5.85546875" style="155" bestFit="1" customWidth="1"/>
    <col min="6128" max="6128" width="5.5703125" style="155" bestFit="1" customWidth="1"/>
    <col min="6129" max="6129" width="65.42578125" style="155" customWidth="1"/>
    <col min="6130" max="6130" width="12.5703125" style="155" customWidth="1"/>
    <col min="6131" max="6131" width="22.7109375" style="155" customWidth="1"/>
    <col min="6132" max="6132" width="21.5703125" style="155" customWidth="1"/>
    <col min="6133" max="6133" width="32.85546875" style="155" customWidth="1"/>
    <col min="6134" max="6134" width="16.28515625" style="155" customWidth="1"/>
    <col min="6135" max="6135" width="14.42578125" style="155" bestFit="1" customWidth="1"/>
    <col min="6136" max="6136" width="15.7109375" style="155" customWidth="1"/>
    <col min="6137" max="6141" width="9" style="155"/>
    <col min="6142" max="6142" width="25.28515625" style="155" bestFit="1" customWidth="1"/>
    <col min="6143" max="6143" width="23" style="155" bestFit="1" customWidth="1"/>
    <col min="6144" max="6382" width="9" style="155"/>
    <col min="6383" max="6383" width="5.85546875" style="155" bestFit="1" customWidth="1"/>
    <col min="6384" max="6384" width="5.5703125" style="155" bestFit="1" customWidth="1"/>
    <col min="6385" max="6385" width="65.42578125" style="155" customWidth="1"/>
    <col min="6386" max="6386" width="12.5703125" style="155" customWidth="1"/>
    <col min="6387" max="6387" width="22.7109375" style="155" customWidth="1"/>
    <col min="6388" max="6388" width="21.5703125" style="155" customWidth="1"/>
    <col min="6389" max="6389" width="32.85546875" style="155" customWidth="1"/>
    <col min="6390" max="6390" width="16.28515625" style="155" customWidth="1"/>
    <col min="6391" max="6391" width="14.42578125" style="155" bestFit="1" customWidth="1"/>
    <col min="6392" max="6392" width="15.7109375" style="155" customWidth="1"/>
    <col min="6393" max="6397" width="9" style="155"/>
    <col min="6398" max="6398" width="25.28515625" style="155" bestFit="1" customWidth="1"/>
    <col min="6399" max="6399" width="23" style="155" bestFit="1" customWidth="1"/>
    <col min="6400" max="6638" width="9" style="155"/>
    <col min="6639" max="6639" width="5.85546875" style="155" bestFit="1" customWidth="1"/>
    <col min="6640" max="6640" width="5.5703125" style="155" bestFit="1" customWidth="1"/>
    <col min="6641" max="6641" width="65.42578125" style="155" customWidth="1"/>
    <col min="6642" max="6642" width="12.5703125" style="155" customWidth="1"/>
    <col min="6643" max="6643" width="22.7109375" style="155" customWidth="1"/>
    <col min="6644" max="6644" width="21.5703125" style="155" customWidth="1"/>
    <col min="6645" max="6645" width="32.85546875" style="155" customWidth="1"/>
    <col min="6646" max="6646" width="16.28515625" style="155" customWidth="1"/>
    <col min="6647" max="6647" width="14.42578125" style="155" bestFit="1" customWidth="1"/>
    <col min="6648" max="6648" width="15.7109375" style="155" customWidth="1"/>
    <col min="6649" max="6653" width="9" style="155"/>
    <col min="6654" max="6654" width="25.28515625" style="155" bestFit="1" customWidth="1"/>
    <col min="6655" max="6655" width="23" style="155" bestFit="1" customWidth="1"/>
    <col min="6656" max="6894" width="9" style="155"/>
    <col min="6895" max="6895" width="5.85546875" style="155" bestFit="1" customWidth="1"/>
    <col min="6896" max="6896" width="5.5703125" style="155" bestFit="1" customWidth="1"/>
    <col min="6897" max="6897" width="65.42578125" style="155" customWidth="1"/>
    <col min="6898" max="6898" width="12.5703125" style="155" customWidth="1"/>
    <col min="6899" max="6899" width="22.7109375" style="155" customWidth="1"/>
    <col min="6900" max="6900" width="21.5703125" style="155" customWidth="1"/>
    <col min="6901" max="6901" width="32.85546875" style="155" customWidth="1"/>
    <col min="6902" max="6902" width="16.28515625" style="155" customWidth="1"/>
    <col min="6903" max="6903" width="14.42578125" style="155" bestFit="1" customWidth="1"/>
    <col min="6904" max="6904" width="15.7109375" style="155" customWidth="1"/>
    <col min="6905" max="6909" width="9" style="155"/>
    <col min="6910" max="6910" width="25.28515625" style="155" bestFit="1" customWidth="1"/>
    <col min="6911" max="6911" width="23" style="155" bestFit="1" customWidth="1"/>
    <col min="6912" max="7150" width="9" style="155"/>
    <col min="7151" max="7151" width="5.85546875" style="155" bestFit="1" customWidth="1"/>
    <col min="7152" max="7152" width="5.5703125" style="155" bestFit="1" customWidth="1"/>
    <col min="7153" max="7153" width="65.42578125" style="155" customWidth="1"/>
    <col min="7154" max="7154" width="12.5703125" style="155" customWidth="1"/>
    <col min="7155" max="7155" width="22.7109375" style="155" customWidth="1"/>
    <col min="7156" max="7156" width="21.5703125" style="155" customWidth="1"/>
    <col min="7157" max="7157" width="32.85546875" style="155" customWidth="1"/>
    <col min="7158" max="7158" width="16.28515625" style="155" customWidth="1"/>
    <col min="7159" max="7159" width="14.42578125" style="155" bestFit="1" customWidth="1"/>
    <col min="7160" max="7160" width="15.7109375" style="155" customWidth="1"/>
    <col min="7161" max="7165" width="9" style="155"/>
    <col min="7166" max="7166" width="25.28515625" style="155" bestFit="1" customWidth="1"/>
    <col min="7167" max="7167" width="23" style="155" bestFit="1" customWidth="1"/>
    <col min="7168" max="7406" width="9" style="155"/>
    <col min="7407" max="7407" width="5.85546875" style="155" bestFit="1" customWidth="1"/>
    <col min="7408" max="7408" width="5.5703125" style="155" bestFit="1" customWidth="1"/>
    <col min="7409" max="7409" width="65.42578125" style="155" customWidth="1"/>
    <col min="7410" max="7410" width="12.5703125" style="155" customWidth="1"/>
    <col min="7411" max="7411" width="22.7109375" style="155" customWidth="1"/>
    <col min="7412" max="7412" width="21.5703125" style="155" customWidth="1"/>
    <col min="7413" max="7413" width="32.85546875" style="155" customWidth="1"/>
    <col min="7414" max="7414" width="16.28515625" style="155" customWidth="1"/>
    <col min="7415" max="7415" width="14.42578125" style="155" bestFit="1" customWidth="1"/>
    <col min="7416" max="7416" width="15.7109375" style="155" customWidth="1"/>
    <col min="7417" max="7421" width="9" style="155"/>
    <col min="7422" max="7422" width="25.28515625" style="155" bestFit="1" customWidth="1"/>
    <col min="7423" max="7423" width="23" style="155" bestFit="1" customWidth="1"/>
    <col min="7424" max="7662" width="9" style="155"/>
    <col min="7663" max="7663" width="5.85546875" style="155" bestFit="1" customWidth="1"/>
    <col min="7664" max="7664" width="5.5703125" style="155" bestFit="1" customWidth="1"/>
    <col min="7665" max="7665" width="65.42578125" style="155" customWidth="1"/>
    <col min="7666" max="7666" width="12.5703125" style="155" customWidth="1"/>
    <col min="7667" max="7667" width="22.7109375" style="155" customWidth="1"/>
    <col min="7668" max="7668" width="21.5703125" style="155" customWidth="1"/>
    <col min="7669" max="7669" width="32.85546875" style="155" customWidth="1"/>
    <col min="7670" max="7670" width="16.28515625" style="155" customWidth="1"/>
    <col min="7671" max="7671" width="14.42578125" style="155" bestFit="1" customWidth="1"/>
    <col min="7672" max="7672" width="15.7109375" style="155" customWidth="1"/>
    <col min="7673" max="7677" width="9" style="155"/>
    <col min="7678" max="7678" width="25.28515625" style="155" bestFit="1" customWidth="1"/>
    <col min="7679" max="7679" width="23" style="155" bestFit="1" customWidth="1"/>
    <col min="7680" max="7918" width="9" style="155"/>
    <col min="7919" max="7919" width="5.85546875" style="155" bestFit="1" customWidth="1"/>
    <col min="7920" max="7920" width="5.5703125" style="155" bestFit="1" customWidth="1"/>
    <col min="7921" max="7921" width="65.42578125" style="155" customWidth="1"/>
    <col min="7922" max="7922" width="12.5703125" style="155" customWidth="1"/>
    <col min="7923" max="7923" width="22.7109375" style="155" customWidth="1"/>
    <col min="7924" max="7924" width="21.5703125" style="155" customWidth="1"/>
    <col min="7925" max="7925" width="32.85546875" style="155" customWidth="1"/>
    <col min="7926" max="7926" width="16.28515625" style="155" customWidth="1"/>
    <col min="7927" max="7927" width="14.42578125" style="155" bestFit="1" customWidth="1"/>
    <col min="7928" max="7928" width="15.7109375" style="155" customWidth="1"/>
    <col min="7929" max="7933" width="9" style="155"/>
    <col min="7934" max="7934" width="25.28515625" style="155" bestFit="1" customWidth="1"/>
    <col min="7935" max="7935" width="23" style="155" bestFit="1" customWidth="1"/>
    <col min="7936" max="8174" width="9" style="155"/>
    <col min="8175" max="8175" width="5.85546875" style="155" bestFit="1" customWidth="1"/>
    <col min="8176" max="8176" width="5.5703125" style="155" bestFit="1" customWidth="1"/>
    <col min="8177" max="8177" width="65.42578125" style="155" customWidth="1"/>
    <col min="8178" max="8178" width="12.5703125" style="155" customWidth="1"/>
    <col min="8179" max="8179" width="22.7109375" style="155" customWidth="1"/>
    <col min="8180" max="8180" width="21.5703125" style="155" customWidth="1"/>
    <col min="8181" max="8181" width="32.85546875" style="155" customWidth="1"/>
    <col min="8182" max="8182" width="16.28515625" style="155" customWidth="1"/>
    <col min="8183" max="8183" width="14.42578125" style="155" bestFit="1" customWidth="1"/>
    <col min="8184" max="8184" width="15.7109375" style="155" customWidth="1"/>
    <col min="8185" max="8189" width="9" style="155"/>
    <col min="8190" max="8190" width="25.28515625" style="155" bestFit="1" customWidth="1"/>
    <col min="8191" max="8191" width="23" style="155" bestFit="1" customWidth="1"/>
    <col min="8192" max="8430" width="9" style="155"/>
    <col min="8431" max="8431" width="5.85546875" style="155" bestFit="1" customWidth="1"/>
    <col min="8432" max="8432" width="5.5703125" style="155" bestFit="1" customWidth="1"/>
    <col min="8433" max="8433" width="65.42578125" style="155" customWidth="1"/>
    <col min="8434" max="8434" width="12.5703125" style="155" customWidth="1"/>
    <col min="8435" max="8435" width="22.7109375" style="155" customWidth="1"/>
    <col min="8436" max="8436" width="21.5703125" style="155" customWidth="1"/>
    <col min="8437" max="8437" width="32.85546875" style="155" customWidth="1"/>
    <col min="8438" max="8438" width="16.28515625" style="155" customWidth="1"/>
    <col min="8439" max="8439" width="14.42578125" style="155" bestFit="1" customWidth="1"/>
    <col min="8440" max="8440" width="15.7109375" style="155" customWidth="1"/>
    <col min="8441" max="8445" width="9" style="155"/>
    <col min="8446" max="8446" width="25.28515625" style="155" bestFit="1" customWidth="1"/>
    <col min="8447" max="8447" width="23" style="155" bestFit="1" customWidth="1"/>
    <col min="8448" max="8686" width="9" style="155"/>
    <col min="8687" max="8687" width="5.85546875" style="155" bestFit="1" customWidth="1"/>
    <col min="8688" max="8688" width="5.5703125" style="155" bestFit="1" customWidth="1"/>
    <col min="8689" max="8689" width="65.42578125" style="155" customWidth="1"/>
    <col min="8690" max="8690" width="12.5703125" style="155" customWidth="1"/>
    <col min="8691" max="8691" width="22.7109375" style="155" customWidth="1"/>
    <col min="8692" max="8692" width="21.5703125" style="155" customWidth="1"/>
    <col min="8693" max="8693" width="32.85546875" style="155" customWidth="1"/>
    <col min="8694" max="8694" width="16.28515625" style="155" customWidth="1"/>
    <col min="8695" max="8695" width="14.42578125" style="155" bestFit="1" customWidth="1"/>
    <col min="8696" max="8696" width="15.7109375" style="155" customWidth="1"/>
    <col min="8697" max="8701" width="9" style="155"/>
    <col min="8702" max="8702" width="25.28515625" style="155" bestFit="1" customWidth="1"/>
    <col min="8703" max="8703" width="23" style="155" bestFit="1" customWidth="1"/>
    <col min="8704" max="8942" width="9" style="155"/>
    <col min="8943" max="8943" width="5.85546875" style="155" bestFit="1" customWidth="1"/>
    <col min="8944" max="8944" width="5.5703125" style="155" bestFit="1" customWidth="1"/>
    <col min="8945" max="8945" width="65.42578125" style="155" customWidth="1"/>
    <col min="8946" max="8946" width="12.5703125" style="155" customWidth="1"/>
    <col min="8947" max="8947" width="22.7109375" style="155" customWidth="1"/>
    <col min="8948" max="8948" width="21.5703125" style="155" customWidth="1"/>
    <col min="8949" max="8949" width="32.85546875" style="155" customWidth="1"/>
    <col min="8950" max="8950" width="16.28515625" style="155" customWidth="1"/>
    <col min="8951" max="8951" width="14.42578125" style="155" bestFit="1" customWidth="1"/>
    <col min="8952" max="8952" width="15.7109375" style="155" customWidth="1"/>
    <col min="8953" max="8957" width="9" style="155"/>
    <col min="8958" max="8958" width="25.28515625" style="155" bestFit="1" customWidth="1"/>
    <col min="8959" max="8959" width="23" style="155" bestFit="1" customWidth="1"/>
    <col min="8960" max="9198" width="9" style="155"/>
    <col min="9199" max="9199" width="5.85546875" style="155" bestFit="1" customWidth="1"/>
    <col min="9200" max="9200" width="5.5703125" style="155" bestFit="1" customWidth="1"/>
    <col min="9201" max="9201" width="65.42578125" style="155" customWidth="1"/>
    <col min="9202" max="9202" width="12.5703125" style="155" customWidth="1"/>
    <col min="9203" max="9203" width="22.7109375" style="155" customWidth="1"/>
    <col min="9204" max="9204" width="21.5703125" style="155" customWidth="1"/>
    <col min="9205" max="9205" width="32.85546875" style="155" customWidth="1"/>
    <col min="9206" max="9206" width="16.28515625" style="155" customWidth="1"/>
    <col min="9207" max="9207" width="14.42578125" style="155" bestFit="1" customWidth="1"/>
    <col min="9208" max="9208" width="15.7109375" style="155" customWidth="1"/>
    <col min="9209" max="9213" width="9" style="155"/>
    <col min="9214" max="9214" width="25.28515625" style="155" bestFit="1" customWidth="1"/>
    <col min="9215" max="9215" width="23" style="155" bestFit="1" customWidth="1"/>
    <col min="9216" max="9454" width="9" style="155"/>
    <col min="9455" max="9455" width="5.85546875" style="155" bestFit="1" customWidth="1"/>
    <col min="9456" max="9456" width="5.5703125" style="155" bestFit="1" customWidth="1"/>
    <col min="9457" max="9457" width="65.42578125" style="155" customWidth="1"/>
    <col min="9458" max="9458" width="12.5703125" style="155" customWidth="1"/>
    <col min="9459" max="9459" width="22.7109375" style="155" customWidth="1"/>
    <col min="9460" max="9460" width="21.5703125" style="155" customWidth="1"/>
    <col min="9461" max="9461" width="32.85546875" style="155" customWidth="1"/>
    <col min="9462" max="9462" width="16.28515625" style="155" customWidth="1"/>
    <col min="9463" max="9463" width="14.42578125" style="155" bestFit="1" customWidth="1"/>
    <col min="9464" max="9464" width="15.7109375" style="155" customWidth="1"/>
    <col min="9465" max="9469" width="9" style="155"/>
    <col min="9470" max="9470" width="25.28515625" style="155" bestFit="1" customWidth="1"/>
    <col min="9471" max="9471" width="23" style="155" bestFit="1" customWidth="1"/>
    <col min="9472" max="9710" width="9" style="155"/>
    <col min="9711" max="9711" width="5.85546875" style="155" bestFit="1" customWidth="1"/>
    <col min="9712" max="9712" width="5.5703125" style="155" bestFit="1" customWidth="1"/>
    <col min="9713" max="9713" width="65.42578125" style="155" customWidth="1"/>
    <col min="9714" max="9714" width="12.5703125" style="155" customWidth="1"/>
    <col min="9715" max="9715" width="22.7109375" style="155" customWidth="1"/>
    <col min="9716" max="9716" width="21.5703125" style="155" customWidth="1"/>
    <col min="9717" max="9717" width="32.85546875" style="155" customWidth="1"/>
    <col min="9718" max="9718" width="16.28515625" style="155" customWidth="1"/>
    <col min="9719" max="9719" width="14.42578125" style="155" bestFit="1" customWidth="1"/>
    <col min="9720" max="9720" width="15.7109375" style="155" customWidth="1"/>
    <col min="9721" max="9725" width="9" style="155"/>
    <col min="9726" max="9726" width="25.28515625" style="155" bestFit="1" customWidth="1"/>
    <col min="9727" max="9727" width="23" style="155" bestFit="1" customWidth="1"/>
    <col min="9728" max="9966" width="9" style="155"/>
    <col min="9967" max="9967" width="5.85546875" style="155" bestFit="1" customWidth="1"/>
    <col min="9968" max="9968" width="5.5703125" style="155" bestFit="1" customWidth="1"/>
    <col min="9969" max="9969" width="65.42578125" style="155" customWidth="1"/>
    <col min="9970" max="9970" width="12.5703125" style="155" customWidth="1"/>
    <col min="9971" max="9971" width="22.7109375" style="155" customWidth="1"/>
    <col min="9972" max="9972" width="21.5703125" style="155" customWidth="1"/>
    <col min="9973" max="9973" width="32.85546875" style="155" customWidth="1"/>
    <col min="9974" max="9974" width="16.28515625" style="155" customWidth="1"/>
    <col min="9975" max="9975" width="14.42578125" style="155" bestFit="1" customWidth="1"/>
    <col min="9976" max="9976" width="15.7109375" style="155" customWidth="1"/>
    <col min="9977" max="9981" width="9" style="155"/>
    <col min="9982" max="9982" width="25.28515625" style="155" bestFit="1" customWidth="1"/>
    <col min="9983" max="9983" width="23" style="155" bestFit="1" customWidth="1"/>
    <col min="9984" max="10222" width="9" style="155"/>
    <col min="10223" max="10223" width="5.85546875" style="155" bestFit="1" customWidth="1"/>
    <col min="10224" max="10224" width="5.5703125" style="155" bestFit="1" customWidth="1"/>
    <col min="10225" max="10225" width="65.42578125" style="155" customWidth="1"/>
    <col min="10226" max="10226" width="12.5703125" style="155" customWidth="1"/>
    <col min="10227" max="10227" width="22.7109375" style="155" customWidth="1"/>
    <col min="10228" max="10228" width="21.5703125" style="155" customWidth="1"/>
    <col min="10229" max="10229" width="32.85546875" style="155" customWidth="1"/>
    <col min="10230" max="10230" width="16.28515625" style="155" customWidth="1"/>
    <col min="10231" max="10231" width="14.42578125" style="155" bestFit="1" customWidth="1"/>
    <col min="10232" max="10232" width="15.7109375" style="155" customWidth="1"/>
    <col min="10233" max="10237" width="9" style="155"/>
    <col min="10238" max="10238" width="25.28515625" style="155" bestFit="1" customWidth="1"/>
    <col min="10239" max="10239" width="23" style="155" bestFit="1" customWidth="1"/>
    <col min="10240" max="10478" width="9" style="155"/>
    <col min="10479" max="10479" width="5.85546875" style="155" bestFit="1" customWidth="1"/>
    <col min="10480" max="10480" width="5.5703125" style="155" bestFit="1" customWidth="1"/>
    <col min="10481" max="10481" width="65.42578125" style="155" customWidth="1"/>
    <col min="10482" max="10482" width="12.5703125" style="155" customWidth="1"/>
    <col min="10483" max="10483" width="22.7109375" style="155" customWidth="1"/>
    <col min="10484" max="10484" width="21.5703125" style="155" customWidth="1"/>
    <col min="10485" max="10485" width="32.85546875" style="155" customWidth="1"/>
    <col min="10486" max="10486" width="16.28515625" style="155" customWidth="1"/>
    <col min="10487" max="10487" width="14.42578125" style="155" bestFit="1" customWidth="1"/>
    <col min="10488" max="10488" width="15.7109375" style="155" customWidth="1"/>
    <col min="10489" max="10493" width="9" style="155"/>
    <col min="10494" max="10494" width="25.28515625" style="155" bestFit="1" customWidth="1"/>
    <col min="10495" max="10495" width="23" style="155" bestFit="1" customWidth="1"/>
    <col min="10496" max="10734" width="9" style="155"/>
    <col min="10735" max="10735" width="5.85546875" style="155" bestFit="1" customWidth="1"/>
    <col min="10736" max="10736" width="5.5703125" style="155" bestFit="1" customWidth="1"/>
    <col min="10737" max="10737" width="65.42578125" style="155" customWidth="1"/>
    <col min="10738" max="10738" width="12.5703125" style="155" customWidth="1"/>
    <col min="10739" max="10739" width="22.7109375" style="155" customWidth="1"/>
    <col min="10740" max="10740" width="21.5703125" style="155" customWidth="1"/>
    <col min="10741" max="10741" width="32.85546875" style="155" customWidth="1"/>
    <col min="10742" max="10742" width="16.28515625" style="155" customWidth="1"/>
    <col min="10743" max="10743" width="14.42578125" style="155" bestFit="1" customWidth="1"/>
    <col min="10744" max="10744" width="15.7109375" style="155" customWidth="1"/>
    <col min="10745" max="10749" width="9" style="155"/>
    <col min="10750" max="10750" width="25.28515625" style="155" bestFit="1" customWidth="1"/>
    <col min="10751" max="10751" width="23" style="155" bestFit="1" customWidth="1"/>
    <col min="10752" max="10990" width="9" style="155"/>
    <col min="10991" max="10991" width="5.85546875" style="155" bestFit="1" customWidth="1"/>
    <col min="10992" max="10992" width="5.5703125" style="155" bestFit="1" customWidth="1"/>
    <col min="10993" max="10993" width="65.42578125" style="155" customWidth="1"/>
    <col min="10994" max="10994" width="12.5703125" style="155" customWidth="1"/>
    <col min="10995" max="10995" width="22.7109375" style="155" customWidth="1"/>
    <col min="10996" max="10996" width="21.5703125" style="155" customWidth="1"/>
    <col min="10997" max="10997" width="32.85546875" style="155" customWidth="1"/>
    <col min="10998" max="10998" width="16.28515625" style="155" customWidth="1"/>
    <col min="10999" max="10999" width="14.42578125" style="155" bestFit="1" customWidth="1"/>
    <col min="11000" max="11000" width="15.7109375" style="155" customWidth="1"/>
    <col min="11001" max="11005" width="9" style="155"/>
    <col min="11006" max="11006" width="25.28515625" style="155" bestFit="1" customWidth="1"/>
    <col min="11007" max="11007" width="23" style="155" bestFit="1" customWidth="1"/>
    <col min="11008" max="11246" width="9" style="155"/>
    <col min="11247" max="11247" width="5.85546875" style="155" bestFit="1" customWidth="1"/>
    <col min="11248" max="11248" width="5.5703125" style="155" bestFit="1" customWidth="1"/>
    <col min="11249" max="11249" width="65.42578125" style="155" customWidth="1"/>
    <col min="11250" max="11250" width="12.5703125" style="155" customWidth="1"/>
    <col min="11251" max="11251" width="22.7109375" style="155" customWidth="1"/>
    <col min="11252" max="11252" width="21.5703125" style="155" customWidth="1"/>
    <col min="11253" max="11253" width="32.85546875" style="155" customWidth="1"/>
    <col min="11254" max="11254" width="16.28515625" style="155" customWidth="1"/>
    <col min="11255" max="11255" width="14.42578125" style="155" bestFit="1" customWidth="1"/>
    <col min="11256" max="11256" width="15.7109375" style="155" customWidth="1"/>
    <col min="11257" max="11261" width="9" style="155"/>
    <col min="11262" max="11262" width="25.28515625" style="155" bestFit="1" customWidth="1"/>
    <col min="11263" max="11263" width="23" style="155" bestFit="1" customWidth="1"/>
    <col min="11264" max="11502" width="9" style="155"/>
    <col min="11503" max="11503" width="5.85546875" style="155" bestFit="1" customWidth="1"/>
    <col min="11504" max="11504" width="5.5703125" style="155" bestFit="1" customWidth="1"/>
    <col min="11505" max="11505" width="65.42578125" style="155" customWidth="1"/>
    <col min="11506" max="11506" width="12.5703125" style="155" customWidth="1"/>
    <col min="11507" max="11507" width="22.7109375" style="155" customWidth="1"/>
    <col min="11508" max="11508" width="21.5703125" style="155" customWidth="1"/>
    <col min="11509" max="11509" width="32.85546875" style="155" customWidth="1"/>
    <col min="11510" max="11510" width="16.28515625" style="155" customWidth="1"/>
    <col min="11511" max="11511" width="14.42578125" style="155" bestFit="1" customWidth="1"/>
    <col min="11512" max="11512" width="15.7109375" style="155" customWidth="1"/>
    <col min="11513" max="11517" width="9" style="155"/>
    <col min="11518" max="11518" width="25.28515625" style="155" bestFit="1" customWidth="1"/>
    <col min="11519" max="11519" width="23" style="155" bestFit="1" customWidth="1"/>
    <col min="11520" max="11758" width="9" style="155"/>
    <col min="11759" max="11759" width="5.85546875" style="155" bestFit="1" customWidth="1"/>
    <col min="11760" max="11760" width="5.5703125" style="155" bestFit="1" customWidth="1"/>
    <col min="11761" max="11761" width="65.42578125" style="155" customWidth="1"/>
    <col min="11762" max="11762" width="12.5703125" style="155" customWidth="1"/>
    <col min="11763" max="11763" width="22.7109375" style="155" customWidth="1"/>
    <col min="11764" max="11764" width="21.5703125" style="155" customWidth="1"/>
    <col min="11765" max="11765" width="32.85546875" style="155" customWidth="1"/>
    <col min="11766" max="11766" width="16.28515625" style="155" customWidth="1"/>
    <col min="11767" max="11767" width="14.42578125" style="155" bestFit="1" customWidth="1"/>
    <col min="11768" max="11768" width="15.7109375" style="155" customWidth="1"/>
    <col min="11769" max="11773" width="9" style="155"/>
    <col min="11774" max="11774" width="25.28515625" style="155" bestFit="1" customWidth="1"/>
    <col min="11775" max="11775" width="23" style="155" bestFit="1" customWidth="1"/>
    <col min="11776" max="12014" width="9" style="155"/>
    <col min="12015" max="12015" width="5.85546875" style="155" bestFit="1" customWidth="1"/>
    <col min="12016" max="12016" width="5.5703125" style="155" bestFit="1" customWidth="1"/>
    <col min="12017" max="12017" width="65.42578125" style="155" customWidth="1"/>
    <col min="12018" max="12018" width="12.5703125" style="155" customWidth="1"/>
    <col min="12019" max="12019" width="22.7109375" style="155" customWidth="1"/>
    <col min="12020" max="12020" width="21.5703125" style="155" customWidth="1"/>
    <col min="12021" max="12021" width="32.85546875" style="155" customWidth="1"/>
    <col min="12022" max="12022" width="16.28515625" style="155" customWidth="1"/>
    <col min="12023" max="12023" width="14.42578125" style="155" bestFit="1" customWidth="1"/>
    <col min="12024" max="12024" width="15.7109375" style="155" customWidth="1"/>
    <col min="12025" max="12029" width="9" style="155"/>
    <col min="12030" max="12030" width="25.28515625" style="155" bestFit="1" customWidth="1"/>
    <col min="12031" max="12031" width="23" style="155" bestFit="1" customWidth="1"/>
    <col min="12032" max="12270" width="9" style="155"/>
    <col min="12271" max="12271" width="5.85546875" style="155" bestFit="1" customWidth="1"/>
    <col min="12272" max="12272" width="5.5703125" style="155" bestFit="1" customWidth="1"/>
    <col min="12273" max="12273" width="65.42578125" style="155" customWidth="1"/>
    <col min="12274" max="12274" width="12.5703125" style="155" customWidth="1"/>
    <col min="12275" max="12275" width="22.7109375" style="155" customWidth="1"/>
    <col min="12276" max="12276" width="21.5703125" style="155" customWidth="1"/>
    <col min="12277" max="12277" width="32.85546875" style="155" customWidth="1"/>
    <col min="12278" max="12278" width="16.28515625" style="155" customWidth="1"/>
    <col min="12279" max="12279" width="14.42578125" style="155" bestFit="1" customWidth="1"/>
    <col min="12280" max="12280" width="15.7109375" style="155" customWidth="1"/>
    <col min="12281" max="12285" width="9" style="155"/>
    <col min="12286" max="12286" width="25.28515625" style="155" bestFit="1" customWidth="1"/>
    <col min="12287" max="12287" width="23" style="155" bestFit="1" customWidth="1"/>
    <col min="12288" max="12526" width="9" style="155"/>
    <col min="12527" max="12527" width="5.85546875" style="155" bestFit="1" customWidth="1"/>
    <col min="12528" max="12528" width="5.5703125" style="155" bestFit="1" customWidth="1"/>
    <col min="12529" max="12529" width="65.42578125" style="155" customWidth="1"/>
    <col min="12530" max="12530" width="12.5703125" style="155" customWidth="1"/>
    <col min="12531" max="12531" width="22.7109375" style="155" customWidth="1"/>
    <col min="12532" max="12532" width="21.5703125" style="155" customWidth="1"/>
    <col min="12533" max="12533" width="32.85546875" style="155" customWidth="1"/>
    <col min="12534" max="12534" width="16.28515625" style="155" customWidth="1"/>
    <col min="12535" max="12535" width="14.42578125" style="155" bestFit="1" customWidth="1"/>
    <col min="12536" max="12536" width="15.7109375" style="155" customWidth="1"/>
    <col min="12537" max="12541" width="9" style="155"/>
    <col min="12542" max="12542" width="25.28515625" style="155" bestFit="1" customWidth="1"/>
    <col min="12543" max="12543" width="23" style="155" bestFit="1" customWidth="1"/>
    <col min="12544" max="12782" width="9" style="155"/>
    <col min="12783" max="12783" width="5.85546875" style="155" bestFit="1" customWidth="1"/>
    <col min="12784" max="12784" width="5.5703125" style="155" bestFit="1" customWidth="1"/>
    <col min="12785" max="12785" width="65.42578125" style="155" customWidth="1"/>
    <col min="12786" max="12786" width="12.5703125" style="155" customWidth="1"/>
    <col min="12787" max="12787" width="22.7109375" style="155" customWidth="1"/>
    <col min="12788" max="12788" width="21.5703125" style="155" customWidth="1"/>
    <col min="12789" max="12789" width="32.85546875" style="155" customWidth="1"/>
    <col min="12790" max="12790" width="16.28515625" style="155" customWidth="1"/>
    <col min="12791" max="12791" width="14.42578125" style="155" bestFit="1" customWidth="1"/>
    <col min="12792" max="12792" width="15.7109375" style="155" customWidth="1"/>
    <col min="12793" max="12797" width="9" style="155"/>
    <col min="12798" max="12798" width="25.28515625" style="155" bestFit="1" customWidth="1"/>
    <col min="12799" max="12799" width="23" style="155" bestFit="1" customWidth="1"/>
    <col min="12800" max="13038" width="9" style="155"/>
    <col min="13039" max="13039" width="5.85546875" style="155" bestFit="1" customWidth="1"/>
    <col min="13040" max="13040" width="5.5703125" style="155" bestFit="1" customWidth="1"/>
    <col min="13041" max="13041" width="65.42578125" style="155" customWidth="1"/>
    <col min="13042" max="13042" width="12.5703125" style="155" customWidth="1"/>
    <col min="13043" max="13043" width="22.7109375" style="155" customWidth="1"/>
    <col min="13044" max="13044" width="21.5703125" style="155" customWidth="1"/>
    <col min="13045" max="13045" width="32.85546875" style="155" customWidth="1"/>
    <col min="13046" max="13046" width="16.28515625" style="155" customWidth="1"/>
    <col min="13047" max="13047" width="14.42578125" style="155" bestFit="1" customWidth="1"/>
    <col min="13048" max="13048" width="15.7109375" style="155" customWidth="1"/>
    <col min="13049" max="13053" width="9" style="155"/>
    <col min="13054" max="13054" width="25.28515625" style="155" bestFit="1" customWidth="1"/>
    <col min="13055" max="13055" width="23" style="155" bestFit="1" customWidth="1"/>
    <col min="13056" max="13294" width="9" style="155"/>
    <col min="13295" max="13295" width="5.85546875" style="155" bestFit="1" customWidth="1"/>
    <col min="13296" max="13296" width="5.5703125" style="155" bestFit="1" customWidth="1"/>
    <col min="13297" max="13297" width="65.42578125" style="155" customWidth="1"/>
    <col min="13298" max="13298" width="12.5703125" style="155" customWidth="1"/>
    <col min="13299" max="13299" width="22.7109375" style="155" customWidth="1"/>
    <col min="13300" max="13300" width="21.5703125" style="155" customWidth="1"/>
    <col min="13301" max="13301" width="32.85546875" style="155" customWidth="1"/>
    <col min="13302" max="13302" width="16.28515625" style="155" customWidth="1"/>
    <col min="13303" max="13303" width="14.42578125" style="155" bestFit="1" customWidth="1"/>
    <col min="13304" max="13304" width="15.7109375" style="155" customWidth="1"/>
    <col min="13305" max="13309" width="9" style="155"/>
    <col min="13310" max="13310" width="25.28515625" style="155" bestFit="1" customWidth="1"/>
    <col min="13311" max="13311" width="23" style="155" bestFit="1" customWidth="1"/>
    <col min="13312" max="13550" width="9" style="155"/>
    <col min="13551" max="13551" width="5.85546875" style="155" bestFit="1" customWidth="1"/>
    <col min="13552" max="13552" width="5.5703125" style="155" bestFit="1" customWidth="1"/>
    <col min="13553" max="13553" width="65.42578125" style="155" customWidth="1"/>
    <col min="13554" max="13554" width="12.5703125" style="155" customWidth="1"/>
    <col min="13555" max="13555" width="22.7109375" style="155" customWidth="1"/>
    <col min="13556" max="13556" width="21.5703125" style="155" customWidth="1"/>
    <col min="13557" max="13557" width="32.85546875" style="155" customWidth="1"/>
    <col min="13558" max="13558" width="16.28515625" style="155" customWidth="1"/>
    <col min="13559" max="13559" width="14.42578125" style="155" bestFit="1" customWidth="1"/>
    <col min="13560" max="13560" width="15.7109375" style="155" customWidth="1"/>
    <col min="13561" max="13565" width="9" style="155"/>
    <col min="13566" max="13566" width="25.28515625" style="155" bestFit="1" customWidth="1"/>
    <col min="13567" max="13567" width="23" style="155" bestFit="1" customWidth="1"/>
    <col min="13568" max="13806" width="9" style="155"/>
    <col min="13807" max="13807" width="5.85546875" style="155" bestFit="1" customWidth="1"/>
    <col min="13808" max="13808" width="5.5703125" style="155" bestFit="1" customWidth="1"/>
    <col min="13809" max="13809" width="65.42578125" style="155" customWidth="1"/>
    <col min="13810" max="13810" width="12.5703125" style="155" customWidth="1"/>
    <col min="13811" max="13811" width="22.7109375" style="155" customWidth="1"/>
    <col min="13812" max="13812" width="21.5703125" style="155" customWidth="1"/>
    <col min="13813" max="13813" width="32.85546875" style="155" customWidth="1"/>
    <col min="13814" max="13814" width="16.28515625" style="155" customWidth="1"/>
    <col min="13815" max="13815" width="14.42578125" style="155" bestFit="1" customWidth="1"/>
    <col min="13816" max="13816" width="15.7109375" style="155" customWidth="1"/>
    <col min="13817" max="13821" width="9" style="155"/>
    <col min="13822" max="13822" width="25.28515625" style="155" bestFit="1" customWidth="1"/>
    <col min="13823" max="13823" width="23" style="155" bestFit="1" customWidth="1"/>
    <col min="13824" max="14062" width="9" style="155"/>
    <col min="14063" max="14063" width="5.85546875" style="155" bestFit="1" customWidth="1"/>
    <col min="14064" max="14064" width="5.5703125" style="155" bestFit="1" customWidth="1"/>
    <col min="14065" max="14065" width="65.42578125" style="155" customWidth="1"/>
    <col min="14066" max="14066" width="12.5703125" style="155" customWidth="1"/>
    <col min="14067" max="14067" width="22.7109375" style="155" customWidth="1"/>
    <col min="14068" max="14068" width="21.5703125" style="155" customWidth="1"/>
    <col min="14069" max="14069" width="32.85546875" style="155" customWidth="1"/>
    <col min="14070" max="14070" width="16.28515625" style="155" customWidth="1"/>
    <col min="14071" max="14071" width="14.42578125" style="155" bestFit="1" customWidth="1"/>
    <col min="14072" max="14072" width="15.7109375" style="155" customWidth="1"/>
    <col min="14073" max="14077" width="9" style="155"/>
    <col min="14078" max="14078" width="25.28515625" style="155" bestFit="1" customWidth="1"/>
    <col min="14079" max="14079" width="23" style="155" bestFit="1" customWidth="1"/>
    <col min="14080" max="14318" width="9" style="155"/>
    <col min="14319" max="14319" width="5.85546875" style="155" bestFit="1" customWidth="1"/>
    <col min="14320" max="14320" width="5.5703125" style="155" bestFit="1" customWidth="1"/>
    <col min="14321" max="14321" width="65.42578125" style="155" customWidth="1"/>
    <col min="14322" max="14322" width="12.5703125" style="155" customWidth="1"/>
    <col min="14323" max="14323" width="22.7109375" style="155" customWidth="1"/>
    <col min="14324" max="14324" width="21.5703125" style="155" customWidth="1"/>
    <col min="14325" max="14325" width="32.85546875" style="155" customWidth="1"/>
    <col min="14326" max="14326" width="16.28515625" style="155" customWidth="1"/>
    <col min="14327" max="14327" width="14.42578125" style="155" bestFit="1" customWidth="1"/>
    <col min="14328" max="14328" width="15.7109375" style="155" customWidth="1"/>
    <col min="14329" max="14333" width="9" style="155"/>
    <col min="14334" max="14334" width="25.28515625" style="155" bestFit="1" customWidth="1"/>
    <col min="14335" max="14335" width="23" style="155" bestFit="1" customWidth="1"/>
    <col min="14336" max="14574" width="9" style="155"/>
    <col min="14575" max="14575" width="5.85546875" style="155" bestFit="1" customWidth="1"/>
    <col min="14576" max="14576" width="5.5703125" style="155" bestFit="1" customWidth="1"/>
    <col min="14577" max="14577" width="65.42578125" style="155" customWidth="1"/>
    <col min="14578" max="14578" width="12.5703125" style="155" customWidth="1"/>
    <col min="14579" max="14579" width="22.7109375" style="155" customWidth="1"/>
    <col min="14580" max="14580" width="21.5703125" style="155" customWidth="1"/>
    <col min="14581" max="14581" width="32.85546875" style="155" customWidth="1"/>
    <col min="14582" max="14582" width="16.28515625" style="155" customWidth="1"/>
    <col min="14583" max="14583" width="14.42578125" style="155" bestFit="1" customWidth="1"/>
    <col min="14584" max="14584" width="15.7109375" style="155" customWidth="1"/>
    <col min="14585" max="14589" width="9" style="155"/>
    <col min="14590" max="14590" width="25.28515625" style="155" bestFit="1" customWidth="1"/>
    <col min="14591" max="14591" width="23" style="155" bestFit="1" customWidth="1"/>
    <col min="14592" max="14830" width="9" style="155"/>
    <col min="14831" max="14831" width="5.85546875" style="155" bestFit="1" customWidth="1"/>
    <col min="14832" max="14832" width="5.5703125" style="155" bestFit="1" customWidth="1"/>
    <col min="14833" max="14833" width="65.42578125" style="155" customWidth="1"/>
    <col min="14834" max="14834" width="12.5703125" style="155" customWidth="1"/>
    <col min="14835" max="14835" width="22.7109375" style="155" customWidth="1"/>
    <col min="14836" max="14836" width="21.5703125" style="155" customWidth="1"/>
    <col min="14837" max="14837" width="32.85546875" style="155" customWidth="1"/>
    <col min="14838" max="14838" width="16.28515625" style="155" customWidth="1"/>
    <col min="14839" max="14839" width="14.42578125" style="155" bestFit="1" customWidth="1"/>
    <col min="14840" max="14840" width="15.7109375" style="155" customWidth="1"/>
    <col min="14841" max="14845" width="9" style="155"/>
    <col min="14846" max="14846" width="25.28515625" style="155" bestFit="1" customWidth="1"/>
    <col min="14847" max="14847" width="23" style="155" bestFit="1" customWidth="1"/>
    <col min="14848" max="15086" width="9" style="155"/>
    <col min="15087" max="15087" width="5.85546875" style="155" bestFit="1" customWidth="1"/>
    <col min="15088" max="15088" width="5.5703125" style="155" bestFit="1" customWidth="1"/>
    <col min="15089" max="15089" width="65.42578125" style="155" customWidth="1"/>
    <col min="15090" max="15090" width="12.5703125" style="155" customWidth="1"/>
    <col min="15091" max="15091" width="22.7109375" style="155" customWidth="1"/>
    <col min="15092" max="15092" width="21.5703125" style="155" customWidth="1"/>
    <col min="15093" max="15093" width="32.85546875" style="155" customWidth="1"/>
    <col min="15094" max="15094" width="16.28515625" style="155" customWidth="1"/>
    <col min="15095" max="15095" width="14.42578125" style="155" bestFit="1" customWidth="1"/>
    <col min="15096" max="15096" width="15.7109375" style="155" customWidth="1"/>
    <col min="15097" max="15101" width="9" style="155"/>
    <col min="15102" max="15102" width="25.28515625" style="155" bestFit="1" customWidth="1"/>
    <col min="15103" max="15103" width="23" style="155" bestFit="1" customWidth="1"/>
    <col min="15104" max="15342" width="9" style="155"/>
    <col min="15343" max="15343" width="5.85546875" style="155" bestFit="1" customWidth="1"/>
    <col min="15344" max="15344" width="5.5703125" style="155" bestFit="1" customWidth="1"/>
    <col min="15345" max="15345" width="65.42578125" style="155" customWidth="1"/>
    <col min="15346" max="15346" width="12.5703125" style="155" customWidth="1"/>
    <col min="15347" max="15347" width="22.7109375" style="155" customWidth="1"/>
    <col min="15348" max="15348" width="21.5703125" style="155" customWidth="1"/>
    <col min="15349" max="15349" width="32.85546875" style="155" customWidth="1"/>
    <col min="15350" max="15350" width="16.28515625" style="155" customWidth="1"/>
    <col min="15351" max="15351" width="14.42578125" style="155" bestFit="1" customWidth="1"/>
    <col min="15352" max="15352" width="15.7109375" style="155" customWidth="1"/>
    <col min="15353" max="15357" width="9" style="155"/>
    <col min="15358" max="15358" width="25.28515625" style="155" bestFit="1" customWidth="1"/>
    <col min="15359" max="15359" width="23" style="155" bestFit="1" customWidth="1"/>
    <col min="15360" max="15598" width="9" style="155"/>
    <col min="15599" max="15599" width="5.85546875" style="155" bestFit="1" customWidth="1"/>
    <col min="15600" max="15600" width="5.5703125" style="155" bestFit="1" customWidth="1"/>
    <col min="15601" max="15601" width="65.42578125" style="155" customWidth="1"/>
    <col min="15602" max="15602" width="12.5703125" style="155" customWidth="1"/>
    <col min="15603" max="15603" width="22.7109375" style="155" customWidth="1"/>
    <col min="15604" max="15604" width="21.5703125" style="155" customWidth="1"/>
    <col min="15605" max="15605" width="32.85546875" style="155" customWidth="1"/>
    <col min="15606" max="15606" width="16.28515625" style="155" customWidth="1"/>
    <col min="15607" max="15607" width="14.42578125" style="155" bestFit="1" customWidth="1"/>
    <col min="15608" max="15608" width="15.7109375" style="155" customWidth="1"/>
    <col min="15609" max="15613" width="9" style="155"/>
    <col min="15614" max="15614" width="25.28515625" style="155" bestFit="1" customWidth="1"/>
    <col min="15615" max="15615" width="23" style="155" bestFit="1" customWidth="1"/>
    <col min="15616" max="15854" width="9" style="155"/>
    <col min="15855" max="15855" width="5.85546875" style="155" bestFit="1" customWidth="1"/>
    <col min="15856" max="15856" width="5.5703125" style="155" bestFit="1" customWidth="1"/>
    <col min="15857" max="15857" width="65.42578125" style="155" customWidth="1"/>
    <col min="15858" max="15858" width="12.5703125" style="155" customWidth="1"/>
    <col min="15859" max="15859" width="22.7109375" style="155" customWidth="1"/>
    <col min="15860" max="15860" width="21.5703125" style="155" customWidth="1"/>
    <col min="15861" max="15861" width="32.85546875" style="155" customWidth="1"/>
    <col min="15862" max="15862" width="16.28515625" style="155" customWidth="1"/>
    <col min="15863" max="15863" width="14.42578125" style="155" bestFit="1" customWidth="1"/>
    <col min="15864" max="15864" width="15.7109375" style="155" customWidth="1"/>
    <col min="15865" max="15869" width="9" style="155"/>
    <col min="15870" max="15870" width="25.28515625" style="155" bestFit="1" customWidth="1"/>
    <col min="15871" max="15871" width="23" style="155" bestFit="1" customWidth="1"/>
    <col min="15872" max="16110" width="9" style="155"/>
    <col min="16111" max="16111" width="5.85546875" style="155" bestFit="1" customWidth="1"/>
    <col min="16112" max="16112" width="5.5703125" style="155" bestFit="1" customWidth="1"/>
    <col min="16113" max="16113" width="65.42578125" style="155" customWidth="1"/>
    <col min="16114" max="16114" width="12.5703125" style="155" customWidth="1"/>
    <col min="16115" max="16115" width="22.7109375" style="155" customWidth="1"/>
    <col min="16116" max="16116" width="21.5703125" style="155" customWidth="1"/>
    <col min="16117" max="16117" width="32.85546875" style="155" customWidth="1"/>
    <col min="16118" max="16118" width="16.28515625" style="155" customWidth="1"/>
    <col min="16119" max="16119" width="14.42578125" style="155" bestFit="1" customWidth="1"/>
    <col min="16120" max="16120" width="15.7109375" style="155" customWidth="1"/>
    <col min="16121" max="16125" width="9" style="155"/>
    <col min="16126" max="16126" width="25.28515625" style="155" bestFit="1" customWidth="1"/>
    <col min="16127" max="16127" width="23" style="155" bestFit="1" customWidth="1"/>
    <col min="16128" max="16384" width="9" style="155"/>
  </cols>
  <sheetData>
    <row r="1" spans="1:9" s="8" customFormat="1" ht="21">
      <c r="A1" s="24" t="s">
        <v>127</v>
      </c>
      <c r="B1" s="4" t="s">
        <v>2</v>
      </c>
      <c r="C1" s="3" t="s">
        <v>3</v>
      </c>
      <c r="D1" s="3" t="s">
        <v>4</v>
      </c>
      <c r="E1" s="5" t="s">
        <v>5</v>
      </c>
      <c r="F1" s="4" t="s">
        <v>6</v>
      </c>
      <c r="G1" s="6" t="s">
        <v>7</v>
      </c>
      <c r="H1" s="164" t="s">
        <v>1</v>
      </c>
      <c r="I1" s="44" t="s">
        <v>8</v>
      </c>
    </row>
    <row r="2" spans="1:9" s="154" customFormat="1" ht="46.5">
      <c r="A2" s="27">
        <v>1</v>
      </c>
      <c r="B2" s="31" t="s">
        <v>128</v>
      </c>
      <c r="C2" s="16" t="s">
        <v>9</v>
      </c>
      <c r="D2" s="16" t="s">
        <v>17</v>
      </c>
      <c r="E2" s="18" t="s">
        <v>19</v>
      </c>
      <c r="F2" s="30" t="s">
        <v>20</v>
      </c>
      <c r="G2" s="19" t="s">
        <v>72</v>
      </c>
      <c r="H2" s="32">
        <v>40590</v>
      </c>
      <c r="I2" s="45">
        <v>12000000</v>
      </c>
    </row>
    <row r="3" spans="1:9" s="154" customFormat="1">
      <c r="A3" s="27">
        <v>2</v>
      </c>
      <c r="B3" s="28" t="s">
        <v>130</v>
      </c>
      <c r="C3" s="16" t="s">
        <v>129</v>
      </c>
      <c r="D3" s="27" t="s">
        <v>31</v>
      </c>
      <c r="E3" s="27" t="s">
        <v>131</v>
      </c>
      <c r="F3" s="27" t="s">
        <v>132</v>
      </c>
      <c r="G3" s="27" t="s">
        <v>133</v>
      </c>
      <c r="H3" s="165">
        <v>41066</v>
      </c>
      <c r="I3" s="166">
        <v>800000</v>
      </c>
    </row>
    <row r="4" spans="1:9" s="154" customFormat="1">
      <c r="A4" s="27">
        <v>3</v>
      </c>
      <c r="B4" s="23" t="s">
        <v>134</v>
      </c>
      <c r="C4" s="16" t="s">
        <v>129</v>
      </c>
      <c r="D4" s="16" t="s">
        <v>13</v>
      </c>
      <c r="E4" s="18" t="s">
        <v>14</v>
      </c>
      <c r="F4" s="30" t="s">
        <v>99</v>
      </c>
      <c r="G4" s="19" t="s">
        <v>135</v>
      </c>
      <c r="H4" s="32">
        <v>41066</v>
      </c>
      <c r="I4" s="45">
        <v>2250000</v>
      </c>
    </row>
    <row r="5" spans="1:9" s="154" customFormat="1" ht="46.5">
      <c r="A5" s="27">
        <v>4</v>
      </c>
      <c r="B5" s="31" t="s">
        <v>136</v>
      </c>
      <c r="C5" s="16" t="s">
        <v>129</v>
      </c>
      <c r="D5" s="16" t="s">
        <v>23</v>
      </c>
      <c r="E5" s="18" t="s">
        <v>24</v>
      </c>
      <c r="F5" s="30" t="s">
        <v>137</v>
      </c>
      <c r="G5" s="19" t="s">
        <v>138</v>
      </c>
      <c r="H5" s="32">
        <v>41085</v>
      </c>
      <c r="I5" s="45">
        <v>600000</v>
      </c>
    </row>
    <row r="6" spans="1:9" s="154" customFormat="1">
      <c r="A6" s="27">
        <v>5</v>
      </c>
      <c r="B6" s="31" t="s">
        <v>139</v>
      </c>
      <c r="C6" s="16" t="s">
        <v>129</v>
      </c>
      <c r="D6" s="16" t="s">
        <v>13</v>
      </c>
      <c r="E6" s="18" t="s">
        <v>14</v>
      </c>
      <c r="F6" s="30" t="s">
        <v>140</v>
      </c>
      <c r="G6" s="19" t="s">
        <v>141</v>
      </c>
      <c r="H6" s="32">
        <v>41108</v>
      </c>
      <c r="I6" s="45">
        <v>100000</v>
      </c>
    </row>
    <row r="7" spans="1:9" s="154" customFormat="1" ht="69.75">
      <c r="A7" s="27">
        <v>6</v>
      </c>
      <c r="B7" s="31" t="s">
        <v>142</v>
      </c>
      <c r="C7" s="16" t="s">
        <v>129</v>
      </c>
      <c r="D7" s="16" t="s">
        <v>31</v>
      </c>
      <c r="E7" s="18" t="s">
        <v>32</v>
      </c>
      <c r="F7" s="30" t="s">
        <v>33</v>
      </c>
      <c r="G7" s="19" t="s">
        <v>143</v>
      </c>
      <c r="H7" s="32">
        <v>41136</v>
      </c>
      <c r="I7" s="45">
        <v>570000</v>
      </c>
    </row>
    <row r="8" spans="1:9" s="154" customFormat="1" ht="42">
      <c r="A8" s="27">
        <v>7</v>
      </c>
      <c r="B8" s="31" t="s">
        <v>144</v>
      </c>
      <c r="C8" s="16" t="s">
        <v>129</v>
      </c>
      <c r="D8" s="16" t="s">
        <v>13</v>
      </c>
      <c r="E8" s="18" t="s">
        <v>14</v>
      </c>
      <c r="F8" s="30" t="s">
        <v>145</v>
      </c>
      <c r="G8" s="19" t="s">
        <v>146</v>
      </c>
      <c r="H8" s="32">
        <v>41157</v>
      </c>
      <c r="I8" s="45">
        <v>1500000</v>
      </c>
    </row>
    <row r="9" spans="1:9" s="154" customFormat="1">
      <c r="A9" s="27">
        <v>8</v>
      </c>
      <c r="B9" s="31" t="s">
        <v>148</v>
      </c>
      <c r="C9" s="16" t="s">
        <v>129</v>
      </c>
      <c r="D9" s="16" t="s">
        <v>31</v>
      </c>
      <c r="E9" s="18" t="s">
        <v>149</v>
      </c>
      <c r="F9" s="30" t="s">
        <v>150</v>
      </c>
      <c r="G9" s="19" t="s">
        <v>151</v>
      </c>
      <c r="H9" s="32">
        <v>41157</v>
      </c>
      <c r="I9" s="45">
        <v>980375</v>
      </c>
    </row>
    <row r="10" spans="1:9" s="154" customFormat="1" ht="46.5">
      <c r="A10" s="27">
        <v>9</v>
      </c>
      <c r="B10" s="31" t="s">
        <v>152</v>
      </c>
      <c r="C10" s="16" t="s">
        <v>129</v>
      </c>
      <c r="D10" s="16" t="s">
        <v>13</v>
      </c>
      <c r="E10" s="18" t="s">
        <v>14</v>
      </c>
      <c r="F10" s="30" t="s">
        <v>153</v>
      </c>
      <c r="G10" s="19" t="s">
        <v>154</v>
      </c>
      <c r="H10" s="32">
        <v>41157</v>
      </c>
      <c r="I10" s="45">
        <v>2000000</v>
      </c>
    </row>
    <row r="11" spans="1:9" s="154" customFormat="1" ht="69.75">
      <c r="A11" s="27">
        <v>10</v>
      </c>
      <c r="B11" s="31" t="s">
        <v>155</v>
      </c>
      <c r="C11" s="16" t="s">
        <v>129</v>
      </c>
      <c r="D11" s="16" t="s">
        <v>23</v>
      </c>
      <c r="E11" s="18" t="s">
        <v>24</v>
      </c>
      <c r="F11" s="30" t="s">
        <v>156</v>
      </c>
      <c r="G11" s="19" t="s">
        <v>157</v>
      </c>
      <c r="H11" s="32">
        <v>41157</v>
      </c>
      <c r="I11" s="45">
        <v>1320000</v>
      </c>
    </row>
    <row r="12" spans="1:9" s="154" customFormat="1" ht="46.5">
      <c r="A12" s="27">
        <v>11</v>
      </c>
      <c r="B12" s="31" t="s">
        <v>158</v>
      </c>
      <c r="C12" s="16" t="s">
        <v>129</v>
      </c>
      <c r="D12" s="16" t="s">
        <v>87</v>
      </c>
      <c r="E12" s="18" t="s">
        <v>24</v>
      </c>
      <c r="F12" s="30" t="s">
        <v>159</v>
      </c>
      <c r="G12" s="19" t="s">
        <v>160</v>
      </c>
      <c r="H12" s="32">
        <v>41171</v>
      </c>
      <c r="I12" s="45">
        <v>2000000</v>
      </c>
    </row>
    <row r="13" spans="1:9" s="154" customFormat="1" ht="69.75">
      <c r="A13" s="27">
        <v>12</v>
      </c>
      <c r="B13" s="31" t="s">
        <v>161</v>
      </c>
      <c r="C13" s="16" t="s">
        <v>129</v>
      </c>
      <c r="D13" s="16" t="s">
        <v>13</v>
      </c>
      <c r="E13" s="18" t="s">
        <v>14</v>
      </c>
      <c r="F13" s="30" t="s">
        <v>76</v>
      </c>
      <c r="G13" s="19" t="s">
        <v>162</v>
      </c>
      <c r="H13" s="32">
        <v>41171</v>
      </c>
      <c r="I13" s="45">
        <v>1704456</v>
      </c>
    </row>
    <row r="14" spans="1:9" s="154" customFormat="1" ht="69.75">
      <c r="A14" s="27">
        <v>13</v>
      </c>
      <c r="B14" s="31" t="s">
        <v>163</v>
      </c>
      <c r="C14" s="16" t="s">
        <v>129</v>
      </c>
      <c r="D14" s="16" t="s">
        <v>23</v>
      </c>
      <c r="E14" s="18" t="s">
        <v>24</v>
      </c>
      <c r="F14" s="30" t="s">
        <v>164</v>
      </c>
      <c r="G14" s="19" t="s">
        <v>165</v>
      </c>
      <c r="H14" s="32">
        <v>41185</v>
      </c>
      <c r="I14" s="45">
        <v>1920000</v>
      </c>
    </row>
    <row r="15" spans="1:9" s="154" customFormat="1" ht="46.5">
      <c r="A15" s="27">
        <v>14</v>
      </c>
      <c r="B15" s="31" t="s">
        <v>166</v>
      </c>
      <c r="C15" s="16" t="s">
        <v>129</v>
      </c>
      <c r="D15" s="16" t="s">
        <v>23</v>
      </c>
      <c r="E15" s="18" t="s">
        <v>24</v>
      </c>
      <c r="F15" s="30" t="s">
        <v>147</v>
      </c>
      <c r="G15" s="19" t="s">
        <v>167</v>
      </c>
      <c r="H15" s="32">
        <v>41220</v>
      </c>
      <c r="I15" s="45">
        <v>900000</v>
      </c>
    </row>
    <row r="16" spans="1:9" s="154" customFormat="1" ht="46.5">
      <c r="A16" s="27">
        <v>15</v>
      </c>
      <c r="B16" s="31" t="s">
        <v>168</v>
      </c>
      <c r="C16" s="16" t="s">
        <v>129</v>
      </c>
      <c r="D16" s="16" t="s">
        <v>13</v>
      </c>
      <c r="E16" s="18" t="s">
        <v>14</v>
      </c>
      <c r="F16" s="30" t="s">
        <v>41</v>
      </c>
      <c r="G16" s="19" t="s">
        <v>169</v>
      </c>
      <c r="H16" s="32">
        <v>41234</v>
      </c>
      <c r="I16" s="45">
        <v>7125000</v>
      </c>
    </row>
    <row r="17" spans="1:9" s="154" customFormat="1" ht="42">
      <c r="A17" s="27">
        <v>16</v>
      </c>
      <c r="B17" s="31" t="s">
        <v>170</v>
      </c>
      <c r="C17" s="16" t="s">
        <v>129</v>
      </c>
      <c r="D17" s="16" t="s">
        <v>13</v>
      </c>
      <c r="E17" s="18" t="s">
        <v>14</v>
      </c>
      <c r="F17" s="30" t="s">
        <v>41</v>
      </c>
      <c r="G17" s="19" t="s">
        <v>171</v>
      </c>
      <c r="H17" s="32">
        <v>41234</v>
      </c>
      <c r="I17" s="45">
        <v>8075000</v>
      </c>
    </row>
    <row r="18" spans="1:9" s="154" customFormat="1">
      <c r="A18" s="27">
        <v>17</v>
      </c>
      <c r="B18" s="31" t="s">
        <v>173</v>
      </c>
      <c r="C18" s="16" t="s">
        <v>129</v>
      </c>
      <c r="D18" s="16" t="s">
        <v>112</v>
      </c>
      <c r="E18" s="18" t="s">
        <v>24</v>
      </c>
      <c r="F18" s="30" t="s">
        <v>174</v>
      </c>
      <c r="G18" s="19" t="s">
        <v>175</v>
      </c>
      <c r="H18" s="32">
        <v>41262</v>
      </c>
      <c r="I18" s="45">
        <v>2000000</v>
      </c>
    </row>
    <row r="19" spans="1:9" s="154" customFormat="1" ht="93">
      <c r="A19" s="27">
        <v>18</v>
      </c>
      <c r="B19" s="31" t="s">
        <v>176</v>
      </c>
      <c r="C19" s="16" t="s">
        <v>129</v>
      </c>
      <c r="D19" s="16" t="s">
        <v>13</v>
      </c>
      <c r="E19" s="18" t="s">
        <v>14</v>
      </c>
      <c r="F19" s="30" t="s">
        <v>177</v>
      </c>
      <c r="G19" s="19" t="s">
        <v>178</v>
      </c>
      <c r="H19" s="32">
        <v>41290</v>
      </c>
      <c r="I19" s="45">
        <v>4500000</v>
      </c>
    </row>
    <row r="20" spans="1:9" s="154" customFormat="1" ht="42">
      <c r="A20" s="27">
        <v>19</v>
      </c>
      <c r="B20" s="31" t="s">
        <v>179</v>
      </c>
      <c r="C20" s="16" t="s">
        <v>129</v>
      </c>
      <c r="D20" s="16" t="s">
        <v>23</v>
      </c>
      <c r="E20" s="18" t="s">
        <v>24</v>
      </c>
      <c r="F20" s="30" t="s">
        <v>64</v>
      </c>
      <c r="G20" s="19" t="s">
        <v>180</v>
      </c>
      <c r="H20" s="32">
        <v>41325</v>
      </c>
      <c r="I20" s="45">
        <v>1100000</v>
      </c>
    </row>
    <row r="21" spans="1:9" s="154" customFormat="1" ht="42">
      <c r="A21" s="27">
        <v>20</v>
      </c>
      <c r="B21" s="31" t="s">
        <v>181</v>
      </c>
      <c r="C21" s="16" t="s">
        <v>129</v>
      </c>
      <c r="D21" s="16" t="s">
        <v>23</v>
      </c>
      <c r="E21" s="18" t="s">
        <v>24</v>
      </c>
      <c r="F21" s="30" t="s">
        <v>64</v>
      </c>
      <c r="G21" s="19" t="s">
        <v>182</v>
      </c>
      <c r="H21" s="32">
        <v>41325</v>
      </c>
      <c r="I21" s="45">
        <v>1531200</v>
      </c>
    </row>
    <row r="22" spans="1:9" s="154" customFormat="1" ht="46.5">
      <c r="A22" s="27">
        <v>21</v>
      </c>
      <c r="B22" s="31" t="s">
        <v>183</v>
      </c>
      <c r="C22" s="16" t="s">
        <v>129</v>
      </c>
      <c r="D22" s="16" t="s">
        <v>23</v>
      </c>
      <c r="E22" s="18" t="s">
        <v>24</v>
      </c>
      <c r="F22" s="30" t="s">
        <v>184</v>
      </c>
      <c r="G22" s="19" t="s">
        <v>185</v>
      </c>
      <c r="H22" s="32">
        <v>41325</v>
      </c>
      <c r="I22" s="45">
        <v>500000</v>
      </c>
    </row>
    <row r="23" spans="1:9" s="154" customFormat="1" ht="46.5">
      <c r="A23" s="27">
        <v>22</v>
      </c>
      <c r="B23" s="31" t="s">
        <v>186</v>
      </c>
      <c r="C23" s="16" t="s">
        <v>129</v>
      </c>
      <c r="D23" s="16" t="s">
        <v>23</v>
      </c>
      <c r="E23" s="18" t="s">
        <v>24</v>
      </c>
      <c r="F23" s="30" t="s">
        <v>172</v>
      </c>
      <c r="G23" s="19" t="s">
        <v>187</v>
      </c>
      <c r="H23" s="32">
        <v>41325</v>
      </c>
      <c r="I23" s="45">
        <v>2500000</v>
      </c>
    </row>
    <row r="24" spans="1:9" s="154" customFormat="1" ht="42">
      <c r="A24" s="27">
        <v>23</v>
      </c>
      <c r="B24" s="31" t="s">
        <v>181</v>
      </c>
      <c r="C24" s="16" t="s">
        <v>129</v>
      </c>
      <c r="D24" s="16" t="s">
        <v>23</v>
      </c>
      <c r="E24" s="18" t="s">
        <v>24</v>
      </c>
      <c r="F24" s="30" t="s">
        <v>64</v>
      </c>
      <c r="G24" s="19" t="s">
        <v>188</v>
      </c>
      <c r="H24" s="32">
        <v>41325</v>
      </c>
      <c r="I24" s="45">
        <v>400000</v>
      </c>
    </row>
    <row r="25" spans="1:9" s="154" customFormat="1" ht="46.5">
      <c r="A25" s="27">
        <v>24</v>
      </c>
      <c r="B25" s="31" t="s">
        <v>189</v>
      </c>
      <c r="C25" s="16" t="s">
        <v>129</v>
      </c>
      <c r="D25" s="16" t="s">
        <v>23</v>
      </c>
      <c r="E25" s="18" t="s">
        <v>24</v>
      </c>
      <c r="F25" s="30" t="s">
        <v>28</v>
      </c>
      <c r="G25" s="19" t="s">
        <v>190</v>
      </c>
      <c r="H25" s="32">
        <v>41367</v>
      </c>
      <c r="I25" s="45">
        <v>950000</v>
      </c>
    </row>
    <row r="26" spans="1:9" s="154" customFormat="1" ht="46.5">
      <c r="A26" s="27">
        <v>25</v>
      </c>
      <c r="B26" s="31" t="s">
        <v>189</v>
      </c>
      <c r="C26" s="16" t="s">
        <v>129</v>
      </c>
      <c r="D26" s="16" t="s">
        <v>23</v>
      </c>
      <c r="E26" s="18" t="s">
        <v>24</v>
      </c>
      <c r="F26" s="30" t="s">
        <v>28</v>
      </c>
      <c r="G26" s="19" t="s">
        <v>191</v>
      </c>
      <c r="H26" s="32">
        <v>41367</v>
      </c>
      <c r="I26" s="45">
        <v>920000</v>
      </c>
    </row>
    <row r="27" spans="1:9" s="154" customFormat="1" ht="42">
      <c r="A27" s="27">
        <v>26</v>
      </c>
      <c r="B27" s="31" t="s">
        <v>192</v>
      </c>
      <c r="C27" s="16" t="s">
        <v>129</v>
      </c>
      <c r="D27" s="16" t="s">
        <v>13</v>
      </c>
      <c r="E27" s="18" t="s">
        <v>14</v>
      </c>
      <c r="F27" s="30" t="s">
        <v>107</v>
      </c>
      <c r="G27" s="19" t="s">
        <v>193</v>
      </c>
      <c r="H27" s="32">
        <v>41353</v>
      </c>
      <c r="I27" s="45">
        <v>2400000</v>
      </c>
    </row>
    <row r="28" spans="1:9" s="154" customFormat="1" ht="46.5">
      <c r="A28" s="27">
        <v>27</v>
      </c>
      <c r="B28" s="31" t="s">
        <v>194</v>
      </c>
      <c r="C28" s="16" t="s">
        <v>129</v>
      </c>
      <c r="D28" s="16" t="s">
        <v>17</v>
      </c>
      <c r="E28" s="18" t="s">
        <v>19</v>
      </c>
      <c r="F28" s="30" t="s">
        <v>195</v>
      </c>
      <c r="G28" s="19" t="s">
        <v>196</v>
      </c>
      <c r="H28" s="32">
        <v>41388</v>
      </c>
      <c r="I28" s="45" t="s">
        <v>197</v>
      </c>
    </row>
    <row r="29" spans="1:9" s="154" customFormat="1">
      <c r="A29" s="27">
        <v>28</v>
      </c>
      <c r="B29" s="31" t="s">
        <v>198</v>
      </c>
      <c r="C29" s="16" t="s">
        <v>129</v>
      </c>
      <c r="D29" s="16" t="s">
        <v>112</v>
      </c>
      <c r="E29" s="18" t="s">
        <v>24</v>
      </c>
      <c r="F29" s="30" t="s">
        <v>199</v>
      </c>
      <c r="G29" s="19" t="s">
        <v>200</v>
      </c>
      <c r="H29" s="32">
        <v>41409</v>
      </c>
      <c r="I29" s="45">
        <v>100000</v>
      </c>
    </row>
    <row r="30" spans="1:9" s="154" customFormat="1" ht="42">
      <c r="A30" s="27">
        <v>29</v>
      </c>
      <c r="B30" s="31" t="s">
        <v>201</v>
      </c>
      <c r="C30" s="16" t="s">
        <v>129</v>
      </c>
      <c r="D30" s="16" t="s">
        <v>13</v>
      </c>
      <c r="E30" s="18" t="s">
        <v>14</v>
      </c>
      <c r="F30" s="30" t="s">
        <v>202</v>
      </c>
      <c r="G30" s="19" t="s">
        <v>203</v>
      </c>
      <c r="H30" s="32">
        <v>41409</v>
      </c>
      <c r="I30" s="45">
        <v>1000000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5"/>
  <sheetViews>
    <sheetView view="pageBreakPreview" zoomScaleNormal="100" zoomScaleSheetLayoutView="100" workbookViewId="0">
      <selection activeCell="A12" sqref="A12:XFD12"/>
    </sheetView>
  </sheetViews>
  <sheetFormatPr defaultColWidth="9" defaultRowHeight="15"/>
  <cols>
    <col min="1" max="1" width="6.28515625" style="171" bestFit="1" customWidth="1"/>
    <col min="2" max="2" width="45.5703125" style="172" customWidth="1"/>
    <col min="3" max="3" width="10.140625" style="172" bestFit="1" customWidth="1"/>
    <col min="4" max="4" width="16.28515625" style="172" customWidth="1"/>
    <col min="5" max="5" width="18.42578125" style="172" bestFit="1" customWidth="1"/>
    <col min="6" max="6" width="29.5703125" style="172" customWidth="1"/>
    <col min="7" max="7" width="9" style="172"/>
    <col min="8" max="8" width="13" style="172" bestFit="1" customWidth="1"/>
    <col min="9" max="16384" width="9" style="172"/>
  </cols>
  <sheetData>
    <row r="1" spans="1:8" s="8" customFormat="1" ht="21">
      <c r="A1" s="1" t="s">
        <v>0</v>
      </c>
      <c r="B1" s="2" t="s">
        <v>2</v>
      </c>
      <c r="C1" s="3" t="s">
        <v>3</v>
      </c>
      <c r="D1" s="3" t="s">
        <v>4</v>
      </c>
      <c r="E1" s="5" t="s">
        <v>5</v>
      </c>
      <c r="F1" s="4" t="s">
        <v>6</v>
      </c>
      <c r="G1" s="6" t="s">
        <v>7</v>
      </c>
      <c r="H1" s="7" t="s">
        <v>8</v>
      </c>
    </row>
    <row r="2" spans="1:8" s="29" customFormat="1" ht="46.5">
      <c r="A2" s="14" t="s">
        <v>514</v>
      </c>
      <c r="B2" s="167" t="s">
        <v>71</v>
      </c>
      <c r="C2" s="16" t="s">
        <v>9</v>
      </c>
      <c r="D2" s="16" t="s">
        <v>17</v>
      </c>
      <c r="E2" s="18" t="s">
        <v>19</v>
      </c>
      <c r="F2" s="30" t="s">
        <v>20</v>
      </c>
      <c r="G2" s="19" t="s">
        <v>72</v>
      </c>
      <c r="H2" s="20">
        <v>12000000</v>
      </c>
    </row>
    <row r="3" spans="1:8" s="22" customFormat="1" ht="46.5">
      <c r="A3" s="14" t="s">
        <v>515</v>
      </c>
      <c r="B3" s="15" t="s">
        <v>73</v>
      </c>
      <c r="C3" s="16" t="s">
        <v>9</v>
      </c>
      <c r="D3" s="16" t="s">
        <v>23</v>
      </c>
      <c r="E3" s="17" t="s">
        <v>24</v>
      </c>
      <c r="F3" s="18" t="s">
        <v>74</v>
      </c>
      <c r="G3" s="19" t="s">
        <v>75</v>
      </c>
      <c r="H3" s="20">
        <v>2647125</v>
      </c>
    </row>
    <row r="4" spans="1:8" s="22" customFormat="1" ht="69.75">
      <c r="A4" s="14" t="s">
        <v>516</v>
      </c>
      <c r="B4" s="15" t="s">
        <v>77</v>
      </c>
      <c r="C4" s="16" t="s">
        <v>9</v>
      </c>
      <c r="D4" s="16" t="s">
        <v>13</v>
      </c>
      <c r="E4" s="17" t="s">
        <v>14</v>
      </c>
      <c r="F4" s="18" t="s">
        <v>78</v>
      </c>
      <c r="G4" s="19" t="s">
        <v>79</v>
      </c>
      <c r="H4" s="20">
        <v>100000</v>
      </c>
    </row>
    <row r="5" spans="1:8" s="22" customFormat="1" ht="69.75">
      <c r="A5" s="14" t="s">
        <v>517</v>
      </c>
      <c r="B5" s="15" t="s">
        <v>80</v>
      </c>
      <c r="C5" s="16" t="s">
        <v>9</v>
      </c>
      <c r="D5" s="16" t="s">
        <v>17</v>
      </c>
      <c r="E5" s="17" t="s">
        <v>19</v>
      </c>
      <c r="F5" s="18" t="s">
        <v>81</v>
      </c>
      <c r="G5" s="19" t="s">
        <v>82</v>
      </c>
      <c r="H5" s="20">
        <v>1100000</v>
      </c>
    </row>
    <row r="6" spans="1:8" s="22" customFormat="1" ht="46.5">
      <c r="A6" s="14" t="s">
        <v>518</v>
      </c>
      <c r="B6" s="15" t="s">
        <v>84</v>
      </c>
      <c r="C6" s="16" t="s">
        <v>9</v>
      </c>
      <c r="D6" s="16" t="s">
        <v>17</v>
      </c>
      <c r="E6" s="17" t="s">
        <v>19</v>
      </c>
      <c r="F6" s="18" t="s">
        <v>76</v>
      </c>
      <c r="G6" s="19" t="s">
        <v>85</v>
      </c>
      <c r="H6" s="20">
        <v>994000</v>
      </c>
    </row>
    <row r="7" spans="1:8" s="22" customFormat="1" ht="46.5">
      <c r="A7" s="14" t="s">
        <v>519</v>
      </c>
      <c r="B7" s="15" t="s">
        <v>86</v>
      </c>
      <c r="C7" s="16" t="s">
        <v>9</v>
      </c>
      <c r="D7" s="16" t="s">
        <v>87</v>
      </c>
      <c r="E7" s="17" t="s">
        <v>24</v>
      </c>
      <c r="F7" s="18" t="s">
        <v>83</v>
      </c>
      <c r="G7" s="19" t="s">
        <v>88</v>
      </c>
      <c r="H7" s="20">
        <v>2535500</v>
      </c>
    </row>
    <row r="8" spans="1:8" s="22" customFormat="1" ht="116.25">
      <c r="A8" s="14" t="s">
        <v>520</v>
      </c>
      <c r="B8" s="15" t="s">
        <v>89</v>
      </c>
      <c r="C8" s="16" t="s">
        <v>9</v>
      </c>
      <c r="D8" s="16" t="s">
        <v>31</v>
      </c>
      <c r="E8" s="17" t="s">
        <v>32</v>
      </c>
      <c r="F8" s="18" t="s">
        <v>33</v>
      </c>
      <c r="G8" s="19" t="s">
        <v>90</v>
      </c>
      <c r="H8" s="20">
        <v>880000</v>
      </c>
    </row>
    <row r="9" spans="1:8" s="22" customFormat="1" ht="93">
      <c r="A9" s="14" t="s">
        <v>521</v>
      </c>
      <c r="B9" s="15" t="s">
        <v>91</v>
      </c>
      <c r="C9" s="16" t="s">
        <v>9</v>
      </c>
      <c r="D9" s="16" t="s">
        <v>31</v>
      </c>
      <c r="E9" s="17" t="s">
        <v>32</v>
      </c>
      <c r="F9" s="18" t="s">
        <v>33</v>
      </c>
      <c r="G9" s="19" t="s">
        <v>92</v>
      </c>
      <c r="H9" s="20">
        <v>700000</v>
      </c>
    </row>
    <row r="10" spans="1:8" s="22" customFormat="1" ht="69.75">
      <c r="A10" s="14" t="s">
        <v>522</v>
      </c>
      <c r="B10" s="15" t="s">
        <v>93</v>
      </c>
      <c r="C10" s="16" t="s">
        <v>9</v>
      </c>
      <c r="D10" s="16" t="s">
        <v>23</v>
      </c>
      <c r="E10" s="17" t="s">
        <v>24</v>
      </c>
      <c r="F10" s="18" t="s">
        <v>37</v>
      </c>
      <c r="G10" s="19" t="s">
        <v>94</v>
      </c>
      <c r="H10" s="20">
        <v>400000</v>
      </c>
    </row>
    <row r="11" spans="1:8" s="22" customFormat="1" ht="46.5">
      <c r="A11" s="14" t="s">
        <v>523</v>
      </c>
      <c r="B11" s="15" t="s">
        <v>95</v>
      </c>
      <c r="C11" s="16" t="s">
        <v>9</v>
      </c>
      <c r="D11" s="16" t="s">
        <v>23</v>
      </c>
      <c r="E11" s="17" t="s">
        <v>24</v>
      </c>
      <c r="F11" s="18" t="s">
        <v>96</v>
      </c>
      <c r="G11" s="19" t="s">
        <v>97</v>
      </c>
      <c r="H11" s="20">
        <v>2000000</v>
      </c>
    </row>
    <row r="12" spans="1:8" s="22" customFormat="1" ht="46.5">
      <c r="A12" s="14" t="s">
        <v>524</v>
      </c>
      <c r="B12" s="15" t="s">
        <v>98</v>
      </c>
      <c r="C12" s="16" t="s">
        <v>9</v>
      </c>
      <c r="D12" s="16" t="s">
        <v>13</v>
      </c>
      <c r="E12" s="17" t="s">
        <v>14</v>
      </c>
      <c r="F12" s="18" t="s">
        <v>99</v>
      </c>
      <c r="G12" s="19" t="s">
        <v>100</v>
      </c>
      <c r="H12" s="20">
        <v>5900000</v>
      </c>
    </row>
    <row r="13" spans="1:8" s="22" customFormat="1" ht="93">
      <c r="A13" s="14" t="s">
        <v>525</v>
      </c>
      <c r="B13" s="15" t="s">
        <v>101</v>
      </c>
      <c r="C13" s="16" t="s">
        <v>9</v>
      </c>
      <c r="D13" s="16" t="s">
        <v>17</v>
      </c>
      <c r="E13" s="17" t="s">
        <v>19</v>
      </c>
      <c r="F13" s="18" t="s">
        <v>102</v>
      </c>
      <c r="G13" s="19" t="s">
        <v>103</v>
      </c>
      <c r="H13" s="20">
        <v>1000000</v>
      </c>
    </row>
    <row r="14" spans="1:8" s="22" customFormat="1" ht="46.5">
      <c r="A14" s="14" t="s">
        <v>526</v>
      </c>
      <c r="B14" s="15" t="s">
        <v>104</v>
      </c>
      <c r="C14" s="16" t="s">
        <v>9</v>
      </c>
      <c r="D14" s="16" t="s">
        <v>17</v>
      </c>
      <c r="E14" s="17" t="s">
        <v>19</v>
      </c>
      <c r="F14" s="18" t="s">
        <v>102</v>
      </c>
      <c r="G14" s="19" t="s">
        <v>105</v>
      </c>
      <c r="H14" s="20">
        <v>1000000</v>
      </c>
    </row>
    <row r="15" spans="1:8" s="22" customFormat="1" ht="46.5">
      <c r="A15" s="14" t="s">
        <v>527</v>
      </c>
      <c r="B15" s="15" t="s">
        <v>106</v>
      </c>
      <c r="C15" s="16" t="s">
        <v>9</v>
      </c>
      <c r="D15" s="16" t="s">
        <v>13</v>
      </c>
      <c r="E15" s="17" t="s">
        <v>14</v>
      </c>
      <c r="F15" s="18" t="s">
        <v>107</v>
      </c>
      <c r="G15" s="19" t="s">
        <v>108</v>
      </c>
      <c r="H15" s="20">
        <v>7000000</v>
      </c>
    </row>
    <row r="16" spans="1:8" s="22" customFormat="1" ht="46.5">
      <c r="A16" s="14" t="s">
        <v>528</v>
      </c>
      <c r="B16" s="15" t="s">
        <v>109</v>
      </c>
      <c r="C16" s="16" t="s">
        <v>9</v>
      </c>
      <c r="D16" s="16" t="s">
        <v>13</v>
      </c>
      <c r="E16" s="17" t="s">
        <v>14</v>
      </c>
      <c r="F16" s="18" t="s">
        <v>41</v>
      </c>
      <c r="G16" s="19" t="s">
        <v>110</v>
      </c>
      <c r="H16" s="20">
        <v>8075000</v>
      </c>
    </row>
    <row r="17" spans="1:8" s="22" customFormat="1" ht="69.75">
      <c r="A17" s="14" t="s">
        <v>529</v>
      </c>
      <c r="B17" s="15" t="s">
        <v>45</v>
      </c>
      <c r="C17" s="16" t="s">
        <v>9</v>
      </c>
      <c r="D17" s="16" t="s">
        <v>13</v>
      </c>
      <c r="E17" s="17" t="s">
        <v>14</v>
      </c>
      <c r="F17" s="18" t="s">
        <v>41</v>
      </c>
      <c r="G17" s="19" t="s">
        <v>110</v>
      </c>
      <c r="H17" s="20">
        <v>5980000</v>
      </c>
    </row>
    <row r="18" spans="1:8" s="22" customFormat="1" ht="116.25">
      <c r="A18" s="14" t="s">
        <v>530</v>
      </c>
      <c r="B18" s="15" t="s">
        <v>111</v>
      </c>
      <c r="C18" s="16" t="s">
        <v>9</v>
      </c>
      <c r="D18" s="16" t="s">
        <v>112</v>
      </c>
      <c r="E18" s="17" t="s">
        <v>24</v>
      </c>
      <c r="F18" s="18" t="s">
        <v>113</v>
      </c>
      <c r="G18" s="19" t="s">
        <v>114</v>
      </c>
      <c r="H18" s="20">
        <v>7000000</v>
      </c>
    </row>
    <row r="19" spans="1:8" s="22" customFormat="1" ht="69.75">
      <c r="A19" s="14" t="s">
        <v>531</v>
      </c>
      <c r="B19" s="15" t="s">
        <v>115</v>
      </c>
      <c r="C19" s="16" t="s">
        <v>9</v>
      </c>
      <c r="D19" s="16" t="s">
        <v>31</v>
      </c>
      <c r="E19" s="17" t="s">
        <v>116</v>
      </c>
      <c r="F19" s="18" t="s">
        <v>76</v>
      </c>
      <c r="G19" s="19" t="s">
        <v>117</v>
      </c>
      <c r="H19" s="20">
        <v>370000</v>
      </c>
    </row>
    <row r="20" spans="1:8" s="22" customFormat="1" ht="46.5">
      <c r="A20" s="14" t="s">
        <v>532</v>
      </c>
      <c r="B20" s="15" t="s">
        <v>118</v>
      </c>
      <c r="C20" s="16" t="s">
        <v>9</v>
      </c>
      <c r="D20" s="16" t="s">
        <v>13</v>
      </c>
      <c r="E20" s="17" t="s">
        <v>14</v>
      </c>
      <c r="F20" s="18" t="s">
        <v>119</v>
      </c>
      <c r="G20" s="19" t="s">
        <v>120</v>
      </c>
      <c r="H20" s="20">
        <v>4000000</v>
      </c>
    </row>
    <row r="21" spans="1:8" s="22" customFormat="1" ht="69.75">
      <c r="A21" s="14" t="s">
        <v>533</v>
      </c>
      <c r="B21" s="15" t="s">
        <v>121</v>
      </c>
      <c r="C21" s="16" t="s">
        <v>9</v>
      </c>
      <c r="D21" s="16" t="s">
        <v>23</v>
      </c>
      <c r="E21" s="17" t="s">
        <v>24</v>
      </c>
      <c r="F21" s="18" t="s">
        <v>64</v>
      </c>
      <c r="G21" s="19" t="s">
        <v>122</v>
      </c>
      <c r="H21" s="20">
        <v>400000</v>
      </c>
    </row>
    <row r="22" spans="1:8" s="22" customFormat="1" ht="46.5">
      <c r="A22" s="14" t="s">
        <v>534</v>
      </c>
      <c r="B22" s="15" t="s">
        <v>123</v>
      </c>
      <c r="C22" s="16" t="s">
        <v>9</v>
      </c>
      <c r="D22" s="16" t="s">
        <v>23</v>
      </c>
      <c r="E22" s="17" t="s">
        <v>24</v>
      </c>
      <c r="F22" s="18" t="s">
        <v>64</v>
      </c>
      <c r="G22" s="19" t="s">
        <v>124</v>
      </c>
      <c r="H22" s="20">
        <v>300000</v>
      </c>
    </row>
    <row r="23" spans="1:8" s="22" customFormat="1" ht="46.5">
      <c r="A23" s="14" t="s">
        <v>535</v>
      </c>
      <c r="B23" s="15" t="s">
        <v>125</v>
      </c>
      <c r="C23" s="16" t="s">
        <v>9</v>
      </c>
      <c r="D23" s="16" t="s">
        <v>23</v>
      </c>
      <c r="E23" s="17" t="s">
        <v>24</v>
      </c>
      <c r="F23" s="18" t="s">
        <v>64</v>
      </c>
      <c r="G23" s="19" t="s">
        <v>126</v>
      </c>
      <c r="H23" s="20">
        <v>1245000</v>
      </c>
    </row>
    <row r="24" spans="1:8" s="22" customFormat="1">
      <c r="A24" s="168"/>
    </row>
    <row r="25" spans="1:8" s="22" customFormat="1">
      <c r="A25" s="168"/>
    </row>
    <row r="26" spans="1:8" s="22" customFormat="1">
      <c r="A26" s="168"/>
    </row>
    <row r="27" spans="1:8" s="22" customFormat="1">
      <c r="A27" s="168"/>
    </row>
    <row r="28" spans="1:8" s="22" customFormat="1">
      <c r="A28" s="168"/>
    </row>
    <row r="29" spans="1:8" s="22" customFormat="1">
      <c r="A29" s="168"/>
    </row>
    <row r="30" spans="1:8" s="22" customFormat="1">
      <c r="A30" s="168"/>
    </row>
    <row r="31" spans="1:8" s="22" customFormat="1">
      <c r="A31" s="168"/>
    </row>
    <row r="32" spans="1:8" s="22" customFormat="1">
      <c r="A32" s="168"/>
    </row>
    <row r="33" spans="1:1" s="22" customFormat="1">
      <c r="A33" s="168"/>
    </row>
    <row r="34" spans="1:1" s="22" customFormat="1">
      <c r="A34" s="168"/>
    </row>
    <row r="35" spans="1:1" s="22" customFormat="1">
      <c r="A35" s="168"/>
    </row>
    <row r="36" spans="1:1" s="22" customFormat="1">
      <c r="A36" s="168"/>
    </row>
    <row r="37" spans="1:1" s="22" customFormat="1">
      <c r="A37" s="168"/>
    </row>
    <row r="38" spans="1:1" s="22" customFormat="1">
      <c r="A38" s="168"/>
    </row>
    <row r="39" spans="1:1" s="22" customFormat="1">
      <c r="A39" s="168"/>
    </row>
    <row r="40" spans="1:1" s="22" customFormat="1">
      <c r="A40" s="168"/>
    </row>
    <row r="41" spans="1:1" s="22" customFormat="1">
      <c r="A41" s="168"/>
    </row>
    <row r="42" spans="1:1" s="22" customFormat="1">
      <c r="A42" s="168"/>
    </row>
    <row r="43" spans="1:1" s="22" customFormat="1">
      <c r="A43" s="168"/>
    </row>
    <row r="44" spans="1:1" s="22" customFormat="1">
      <c r="A44" s="168"/>
    </row>
    <row r="45" spans="1:1" s="22" customFormat="1">
      <c r="A45" s="168"/>
    </row>
    <row r="46" spans="1:1" s="22" customFormat="1">
      <c r="A46" s="168"/>
    </row>
    <row r="47" spans="1:1" s="22" customFormat="1">
      <c r="A47" s="168"/>
    </row>
    <row r="48" spans="1:1" s="22" customFormat="1">
      <c r="A48" s="168"/>
    </row>
    <row r="49" spans="1:1" s="22" customFormat="1">
      <c r="A49" s="168"/>
    </row>
    <row r="50" spans="1:1" s="22" customFormat="1">
      <c r="A50" s="168"/>
    </row>
    <row r="51" spans="1:1" s="22" customFormat="1">
      <c r="A51" s="168"/>
    </row>
    <row r="52" spans="1:1" s="22" customFormat="1">
      <c r="A52" s="168"/>
    </row>
    <row r="53" spans="1:1" s="22" customFormat="1">
      <c r="A53" s="168"/>
    </row>
    <row r="54" spans="1:1" s="22" customFormat="1">
      <c r="A54" s="168"/>
    </row>
    <row r="55" spans="1:1" s="22" customFormat="1">
      <c r="A55" s="168"/>
    </row>
    <row r="56" spans="1:1" s="22" customFormat="1">
      <c r="A56" s="168"/>
    </row>
    <row r="57" spans="1:1" s="22" customFormat="1">
      <c r="A57" s="168"/>
    </row>
    <row r="58" spans="1:1" s="22" customFormat="1">
      <c r="A58" s="168"/>
    </row>
    <row r="59" spans="1:1" s="22" customFormat="1">
      <c r="A59" s="168"/>
    </row>
    <row r="60" spans="1:1" s="22" customFormat="1">
      <c r="A60" s="168"/>
    </row>
    <row r="61" spans="1:1" s="22" customFormat="1">
      <c r="A61" s="168"/>
    </row>
    <row r="62" spans="1:1" s="22" customFormat="1">
      <c r="A62" s="168"/>
    </row>
    <row r="63" spans="1:1" s="22" customFormat="1">
      <c r="A63" s="168"/>
    </row>
    <row r="64" spans="1:1" s="22" customFormat="1">
      <c r="A64" s="168"/>
    </row>
    <row r="65" spans="1:1" s="22" customFormat="1">
      <c r="A65" s="168"/>
    </row>
    <row r="66" spans="1:1" s="22" customFormat="1">
      <c r="A66" s="168"/>
    </row>
    <row r="67" spans="1:1" s="22" customFormat="1">
      <c r="A67" s="168"/>
    </row>
    <row r="68" spans="1:1" s="22" customFormat="1">
      <c r="A68" s="168"/>
    </row>
    <row r="69" spans="1:1" s="22" customFormat="1">
      <c r="A69" s="168"/>
    </row>
    <row r="70" spans="1:1" s="22" customFormat="1">
      <c r="A70" s="168"/>
    </row>
    <row r="71" spans="1:1" s="22" customFormat="1">
      <c r="A71" s="168"/>
    </row>
    <row r="72" spans="1:1" s="22" customFormat="1">
      <c r="A72" s="168"/>
    </row>
    <row r="73" spans="1:1" s="22" customFormat="1">
      <c r="A73" s="168"/>
    </row>
    <row r="74" spans="1:1" s="22" customFormat="1">
      <c r="A74" s="168"/>
    </row>
    <row r="75" spans="1:1" s="22" customFormat="1">
      <c r="A75" s="168"/>
    </row>
    <row r="76" spans="1:1" s="22" customFormat="1">
      <c r="A76" s="168"/>
    </row>
    <row r="77" spans="1:1" s="22" customFormat="1">
      <c r="A77" s="168"/>
    </row>
    <row r="78" spans="1:1" s="22" customFormat="1">
      <c r="A78" s="168"/>
    </row>
    <row r="79" spans="1:1" s="22" customFormat="1">
      <c r="A79" s="168"/>
    </row>
    <row r="80" spans="1:1" s="22" customFormat="1">
      <c r="A80" s="168"/>
    </row>
    <row r="81" spans="1:1" s="22" customFormat="1">
      <c r="A81" s="168"/>
    </row>
    <row r="82" spans="1:1" s="22" customFormat="1">
      <c r="A82" s="168"/>
    </row>
    <row r="83" spans="1:1" s="22" customFormat="1">
      <c r="A83" s="168"/>
    </row>
    <row r="84" spans="1:1" s="22" customFormat="1">
      <c r="A84" s="168"/>
    </row>
    <row r="85" spans="1:1" s="22" customFormat="1">
      <c r="A85" s="168"/>
    </row>
    <row r="86" spans="1:1" s="170" customFormat="1">
      <c r="A86" s="169"/>
    </row>
    <row r="87" spans="1:1" s="170" customFormat="1">
      <c r="A87" s="169"/>
    </row>
    <row r="88" spans="1:1" s="170" customFormat="1">
      <c r="A88" s="169"/>
    </row>
    <row r="89" spans="1:1" s="170" customFormat="1">
      <c r="A89" s="169"/>
    </row>
    <row r="90" spans="1:1" s="170" customFormat="1">
      <c r="A90" s="169"/>
    </row>
    <row r="91" spans="1:1" s="170" customFormat="1">
      <c r="A91" s="169"/>
    </row>
    <row r="92" spans="1:1" s="170" customFormat="1">
      <c r="A92" s="169"/>
    </row>
    <row r="93" spans="1:1" s="170" customFormat="1">
      <c r="A93" s="169"/>
    </row>
    <row r="94" spans="1:1" s="170" customFormat="1">
      <c r="A94" s="169"/>
    </row>
    <row r="95" spans="1:1" s="170" customFormat="1">
      <c r="A95" s="169"/>
    </row>
    <row r="96" spans="1:1" s="170" customFormat="1">
      <c r="A96" s="169"/>
    </row>
    <row r="97" spans="1:1" s="170" customFormat="1">
      <c r="A97" s="169"/>
    </row>
    <row r="98" spans="1:1" s="170" customFormat="1">
      <c r="A98" s="169"/>
    </row>
    <row r="99" spans="1:1" s="170" customFormat="1">
      <c r="A99" s="169"/>
    </row>
    <row r="100" spans="1:1" s="170" customFormat="1">
      <c r="A100" s="169"/>
    </row>
    <row r="101" spans="1:1" s="170" customFormat="1">
      <c r="A101" s="169"/>
    </row>
    <row r="102" spans="1:1" s="170" customFormat="1">
      <c r="A102" s="169"/>
    </row>
    <row r="103" spans="1:1" s="170" customFormat="1">
      <c r="A103" s="169"/>
    </row>
    <row r="104" spans="1:1" s="170" customFormat="1">
      <c r="A104" s="169"/>
    </row>
    <row r="105" spans="1:1" s="170" customFormat="1">
      <c r="A105" s="169"/>
    </row>
    <row r="106" spans="1:1" s="170" customFormat="1">
      <c r="A106" s="169"/>
    </row>
    <row r="107" spans="1:1" s="170" customFormat="1">
      <c r="A107" s="169"/>
    </row>
    <row r="108" spans="1:1" s="170" customFormat="1">
      <c r="A108" s="169"/>
    </row>
    <row r="109" spans="1:1" s="170" customFormat="1">
      <c r="A109" s="169"/>
    </row>
    <row r="110" spans="1:1" s="170" customFormat="1">
      <c r="A110" s="169"/>
    </row>
    <row r="111" spans="1:1" s="170" customFormat="1">
      <c r="A111" s="169"/>
    </row>
    <row r="112" spans="1:1" s="170" customFormat="1">
      <c r="A112" s="169"/>
    </row>
    <row r="113" spans="1:1" s="170" customFormat="1">
      <c r="A113" s="169"/>
    </row>
    <row r="114" spans="1:1" s="170" customFormat="1">
      <c r="A114" s="169"/>
    </row>
    <row r="115" spans="1:1" s="170" customFormat="1">
      <c r="A115" s="169"/>
    </row>
    <row r="116" spans="1:1" s="170" customFormat="1">
      <c r="A116" s="169"/>
    </row>
    <row r="117" spans="1:1" s="170" customFormat="1">
      <c r="A117" s="169"/>
    </row>
    <row r="118" spans="1:1" s="170" customFormat="1">
      <c r="A118" s="169"/>
    </row>
    <row r="119" spans="1:1" s="170" customFormat="1">
      <c r="A119" s="169"/>
    </row>
    <row r="120" spans="1:1" s="170" customFormat="1">
      <c r="A120" s="169"/>
    </row>
    <row r="121" spans="1:1" s="170" customFormat="1">
      <c r="A121" s="169"/>
    </row>
    <row r="122" spans="1:1" s="170" customFormat="1">
      <c r="A122" s="169"/>
    </row>
    <row r="123" spans="1:1" s="170" customFormat="1">
      <c r="A123" s="169"/>
    </row>
    <row r="124" spans="1:1" s="170" customFormat="1">
      <c r="A124" s="169"/>
    </row>
    <row r="125" spans="1:1" s="170" customFormat="1">
      <c r="A125" s="169"/>
    </row>
    <row r="126" spans="1:1" s="170" customFormat="1">
      <c r="A126" s="169"/>
    </row>
    <row r="127" spans="1:1" s="170" customFormat="1">
      <c r="A127" s="169"/>
    </row>
    <row r="128" spans="1:1" s="170" customFormat="1">
      <c r="A128" s="169"/>
    </row>
    <row r="129" spans="1:1" s="170" customFormat="1">
      <c r="A129" s="169"/>
    </row>
    <row r="130" spans="1:1" s="170" customFormat="1">
      <c r="A130" s="169"/>
    </row>
    <row r="131" spans="1:1" s="170" customFormat="1">
      <c r="A131" s="169"/>
    </row>
    <row r="132" spans="1:1" s="170" customFormat="1">
      <c r="A132" s="169"/>
    </row>
    <row r="133" spans="1:1" s="170" customFormat="1">
      <c r="A133" s="169"/>
    </row>
    <row r="134" spans="1:1" s="170" customFormat="1">
      <c r="A134" s="169"/>
    </row>
    <row r="135" spans="1:1" s="170" customFormat="1">
      <c r="A135" s="169"/>
    </row>
    <row r="136" spans="1:1" s="170" customFormat="1">
      <c r="A136" s="169"/>
    </row>
    <row r="137" spans="1:1" s="170" customFormat="1">
      <c r="A137" s="169"/>
    </row>
    <row r="138" spans="1:1" s="170" customFormat="1">
      <c r="A138" s="169"/>
    </row>
    <row r="139" spans="1:1" s="170" customFormat="1">
      <c r="A139" s="169"/>
    </row>
    <row r="140" spans="1:1" s="170" customFormat="1">
      <c r="A140" s="169"/>
    </row>
    <row r="141" spans="1:1" s="170" customFormat="1">
      <c r="A141" s="169"/>
    </row>
    <row r="142" spans="1:1" s="170" customFormat="1">
      <c r="A142" s="169"/>
    </row>
    <row r="143" spans="1:1" s="170" customFormat="1">
      <c r="A143" s="169"/>
    </row>
    <row r="144" spans="1:1" s="170" customFormat="1">
      <c r="A144" s="169"/>
    </row>
    <row r="145" spans="1:1" s="170" customFormat="1">
      <c r="A145" s="169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60</vt:lpstr>
      <vt:lpstr>61</vt:lpstr>
      <vt:lpstr>62</vt:lpstr>
      <vt:lpstr>63</vt:lpstr>
      <vt:lpstr>'49'!Print_Area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PC-DC5800</dc:creator>
  <cp:lastModifiedBy>Santipot_Klubdee</cp:lastModifiedBy>
  <dcterms:created xsi:type="dcterms:W3CDTF">2015-05-18T04:36:04Z</dcterms:created>
  <dcterms:modified xsi:type="dcterms:W3CDTF">2021-06-18T05:39:22Z</dcterms:modified>
</cp:coreProperties>
</file>