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ita_par\Downloads\"/>
    </mc:Choice>
  </mc:AlternateContent>
  <bookViews>
    <workbookView xWindow="0" yWindow="0" windowWidth="24000" windowHeight="9330" tabRatio="902" activeTab="2"/>
  </bookViews>
  <sheets>
    <sheet name="ทุนรวม 7 ปี" sheetId="1" r:id="rId1"/>
    <sheet name="ทุน 63 (ข้อมูล)" sheetId="3" r:id="rId2"/>
    <sheet name="นำเสนอชาติ 62" sheetId="4" r:id="rId3"/>
    <sheet name="นำเสนอชาติ 63" sheetId="6" r:id="rId4"/>
    <sheet name="นำเสนอนานาชาติ 62" sheetId="7" r:id="rId5"/>
    <sheet name="นำเสนอนานาชาติ 63" sheetId="8" r:id="rId6"/>
    <sheet name="ตีพิมพ์ชาติ 62" sheetId="5" r:id="rId7"/>
    <sheet name="ตีพิมพ์ชาติ 63" sheetId="9" r:id="rId8"/>
    <sheet name="ตีพิมพ์นานาชาติ62" sheetId="10" r:id="rId9"/>
    <sheet name="ตีพิมย์นานาชาติ 62 (ข้อมูล)" sheetId="11" r:id="rId10"/>
    <sheet name="ตีพิมพ์นานาชาติ63" sheetId="12" r:id="rId11"/>
    <sheet name="ตีพิมย์นานาชาติ 63 (ข้อมูล)" sheetId="13" r:id="rId12"/>
    <sheet name="ตีพิพม์นานาชาติ 65" sheetId="14" r:id="rId13"/>
  </sheets>
  <externalReferences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3" l="1"/>
  <c r="N9" i="13"/>
  <c r="M9" i="13"/>
  <c r="L9" i="13"/>
  <c r="K9" i="13"/>
  <c r="O9" i="11" l="1"/>
  <c r="N9" i="11"/>
  <c r="M9" i="11"/>
  <c r="L9" i="11"/>
  <c r="K9" i="11"/>
  <c r="F7" i="3" l="1"/>
  <c r="O14" i="1"/>
  <c r="O13" i="1"/>
  <c r="N13" i="1"/>
  <c r="O12" i="1"/>
  <c r="O11" i="1"/>
  <c r="O10" i="1"/>
  <c r="N10" i="1"/>
  <c r="O9" i="1"/>
  <c r="O8" i="1"/>
  <c r="N8" i="1"/>
  <c r="O7" i="1"/>
  <c r="N7" i="1"/>
  <c r="O6" i="1"/>
  <c r="N6" i="1"/>
  <c r="O5" i="1"/>
  <c r="N5" i="1"/>
  <c r="N15" i="1" l="1"/>
  <c r="O15" i="1"/>
</calcChain>
</file>

<file path=xl/sharedStrings.xml><?xml version="1.0" encoding="utf-8"?>
<sst xmlns="http://schemas.openxmlformats.org/spreadsheetml/2006/main" count="628" uniqueCount="145">
  <si>
    <t xml:space="preserve">จำนวนโครงการและเงินที่ได้รับอนุมัติทุนส่งเสริมการวิจัยของมหาวิทยาลัยหอการค้าไทย ปีการศึกษา 2557-2563 </t>
  </si>
  <si>
    <t>คณะ</t>
  </si>
  <si>
    <t>รวม 7 ปี</t>
  </si>
  <si>
    <t>จำนวน</t>
  </si>
  <si>
    <t>เงินทุน</t>
  </si>
  <si>
    <t xml:space="preserve">คณะบริหารธุรกิจ                </t>
  </si>
  <si>
    <t xml:space="preserve">คณะบัญชี                      </t>
  </si>
  <si>
    <t xml:space="preserve">คณะเศรษฐศาสตร์          </t>
  </si>
  <si>
    <t xml:space="preserve">คณะมนุษยศาสตร์และประยุกต์ศิลป์           </t>
  </si>
  <si>
    <t xml:space="preserve">คณะวิทยาศาสตร์และเทคโนโลยี               </t>
  </si>
  <si>
    <t xml:space="preserve"> -</t>
  </si>
  <si>
    <t xml:space="preserve">คณะนิเทศศาสตร์                </t>
  </si>
  <si>
    <t xml:space="preserve">คณะวิศวกรรมศาสตร์           </t>
  </si>
  <si>
    <t xml:space="preserve">คณะนิติศาสตร์                    </t>
  </si>
  <si>
    <t>คณะการท่องเที่ยวและอุตสาหกรรมบริการ</t>
  </si>
  <si>
    <t>หน่วยงาน</t>
  </si>
  <si>
    <t>รวม</t>
  </si>
  <si>
    <t>ลำดับ</t>
  </si>
  <si>
    <t>โครงการวิจัย</t>
  </si>
  <si>
    <t>ผู้ทำวิจัย</t>
  </si>
  <si>
    <t>ระยะเวลา</t>
  </si>
  <si>
    <t>งบประมาณ</t>
  </si>
  <si>
    <t>ระดับนักวิจัย</t>
  </si>
  <si>
    <t>ตีพิมพ์</t>
  </si>
  <si>
    <t>ประกาศ</t>
  </si>
  <si>
    <t xml:space="preserve">การประชุมครั้งที่ </t>
  </si>
  <si>
    <t>หมายเหตุ</t>
  </si>
  <si>
    <t>การศึกษาเพื่อพัฒนาศักยภาพผู้ประกอบการอาหารริมบาทวิถี ในเขตกรุงเทพมหานคร</t>
  </si>
  <si>
    <t>ผศ.สันติ  ท่องแก้ว</t>
  </si>
  <si>
    <t>เศรษฐศาสตร์</t>
  </si>
  <si>
    <t>5 เดือน (ตั้งแต่วันที่ 25 กุมภาพันธ์ 2564 ถึงวันที่ 24 กรกฎาคม 2564)</t>
  </si>
  <si>
    <t>มติเวียน</t>
  </si>
  <si>
    <t>การศึกษาเปรียบเทียบผลการดำเนินงานของบริษัทที่มีนโยบายการจัดการธุรกิจยั่งยืน ตามเป้าหมายการพัฒนาที่ยั่งยืนขององค์การสหประชาชาติ ค.ศ.2015-2030</t>
  </si>
  <si>
    <t>ผศ.เรวดี  พานิช</t>
  </si>
  <si>
    <t>1 ปี (ตั้งแต่วันที่ 19 กุมภาพันธ์ 2564 ถึงวันที่ 18 กุมภาพันธ์ 2565)</t>
  </si>
  <si>
    <t>รวมเป็นเงิน</t>
  </si>
  <si>
    <t>สรุปข้อมูลการเสนอผลงานวิจัย ระดับชาติ ปีการศึกษา 2562</t>
  </si>
  <si>
    <t>คณะ / หน่วยงาน</t>
  </si>
  <si>
    <t xml:space="preserve"> จำนวน/เรื่อง </t>
  </si>
  <si>
    <t xml:space="preserve"> จำนวนเงิน </t>
  </si>
  <si>
    <t>ยังไม่เสร็จกระบวนการ</t>
  </si>
  <si>
    <t>อนุมัติ</t>
  </si>
  <si>
    <t>เกิดขึ้นจริง</t>
  </si>
  <si>
    <t xml:space="preserve">      -   </t>
  </si>
  <si>
    <t xml:space="preserve">         -   </t>
  </si>
  <si>
    <t xml:space="preserve">           -   </t>
  </si>
  <si>
    <t xml:space="preserve">คณะนิเทศศาสตร์            </t>
  </si>
  <si>
    <t>คณะการศึกษาปฐมวัย</t>
  </si>
  <si>
    <t>วิทยาลัยนานาชาติ</t>
  </si>
  <si>
    <t>สรุปข้อมูลการเสนอผลงานวิจัย ระดับชาติ ปีการศึกษา 2563</t>
  </si>
  <si>
    <t>(1 ส.ค.63 - 28 ม.ค. 64)</t>
  </si>
  <si>
    <t>สรุปข้อมูลการเสนอผลงานวิจัย ระดับนานาชาติ ปีการศึกษา 2562</t>
  </si>
  <si>
    <t xml:space="preserve">                -   </t>
  </si>
  <si>
    <t xml:space="preserve">                   -   </t>
  </si>
  <si>
    <t xml:space="preserve">            -   </t>
  </si>
  <si>
    <t xml:space="preserve">              -   </t>
  </si>
  <si>
    <t>สรุปข้อมูลการเสนอผลงานวิจัย ระดับนานาชาติ ปีการศึกษา 2563</t>
  </si>
  <si>
    <t>(1 ส.ค.63 -  28 ม.ค.64)</t>
  </si>
  <si>
    <t>เงินรางวัลในการตีพิมพ์วารสารระดับชาติ ปีการศึกษา 2562</t>
  </si>
  <si>
    <t xml:space="preserve"> จำนวน </t>
  </si>
  <si>
    <t>ระดับชาติ</t>
  </si>
  <si>
    <t>จำนวนเงิน</t>
  </si>
  <si>
    <t>TCI1 (0.8)</t>
  </si>
  <si>
    <t xml:space="preserve">                  -  </t>
  </si>
  <si>
    <t xml:space="preserve">                     -  </t>
  </si>
  <si>
    <t xml:space="preserve">                            -   </t>
  </si>
  <si>
    <t xml:space="preserve">                            -  </t>
  </si>
  <si>
    <t xml:space="preserve">คณะมนุษยศาสตร์           </t>
  </si>
  <si>
    <t xml:space="preserve">คณะนิเทศศาสตร์               </t>
  </si>
  <si>
    <t xml:space="preserve">คณะนิติศาสตร์    </t>
  </si>
  <si>
    <t xml:space="preserve">คณะการท่องเที่ยวและอุตสาหกรรมบริการ </t>
  </si>
  <si>
    <t>เงินรางวัลในการตีพิมพ์วารสารระดับชาติ ปีการศึกษา 2563</t>
  </si>
  <si>
    <t>( 1 ส.ค. 63 - 28 ม.ค. 64)</t>
  </si>
  <si>
    <r>
      <t>เงินรางวัลในการตีพิมพ์วารสารระดับ</t>
    </r>
    <r>
      <rPr>
        <b/>
        <u/>
        <sz val="16"/>
        <color theme="1"/>
        <rFont val="Cordia New"/>
        <family val="2"/>
      </rPr>
      <t>นานาชาติ</t>
    </r>
    <r>
      <rPr>
        <b/>
        <sz val="16"/>
        <color theme="1"/>
        <rFont val="Cordia New"/>
        <family val="2"/>
      </rPr>
      <t xml:space="preserve"> ปีการศึกษา 2562</t>
    </r>
  </si>
  <si>
    <t xml:space="preserve"> นานาชาติ </t>
  </si>
  <si>
    <t>ฐานข้อมูลอื่น</t>
  </si>
  <si>
    <t>กพอ. 10 ฐาน</t>
  </si>
  <si>
    <t>ISI</t>
  </si>
  <si>
    <t>Scopus</t>
  </si>
  <si>
    <t xml:space="preserve">              -  </t>
  </si>
  <si>
    <t xml:space="preserve">คณะบัญชี                     </t>
  </si>
  <si>
    <t xml:space="preserve">         -  </t>
  </si>
  <si>
    <t xml:space="preserve">            -  </t>
  </si>
  <si>
    <t xml:space="preserve">                           -   </t>
  </si>
  <si>
    <t xml:space="preserve">คณะเศรษฐศาสตร์         </t>
  </si>
  <si>
    <t xml:space="preserve">คณะมนุษยศาสตร์และประยุกต์ศิลป์         </t>
  </si>
  <si>
    <t xml:space="preserve">คณะวิทยาศาสตร์และเทคโนโลยี  </t>
  </si>
  <si>
    <t xml:space="preserve">คณะนิเทศศาสตร์              </t>
  </si>
  <si>
    <t xml:space="preserve">คณะวิศวกรรมศาสตร์          </t>
  </si>
  <si>
    <t xml:space="preserve">                           -  </t>
  </si>
  <si>
    <t xml:space="preserve">คณะการท่องเที่ยวและอุตสาหกรรมบริการ  </t>
  </si>
  <si>
    <t xml:space="preserve">          -   </t>
  </si>
  <si>
    <t>เงินรางวัลในการตีพิมพ์วารสารระดับนานาชาติ ประจำปีการศึกษา 2562</t>
  </si>
  <si>
    <t>ลำดับที่</t>
  </si>
  <si>
    <t>ชื่อเรื่อง</t>
  </si>
  <si>
    <t>ผู้วิจัย</t>
  </si>
  <si>
    <t>ชื่อวารสาร</t>
  </si>
  <si>
    <t>ฉบับที่</t>
  </si>
  <si>
    <t xml:space="preserve">ปีที่ </t>
  </si>
  <si>
    <t>หน้าที่</t>
  </si>
  <si>
    <t>ISSN:</t>
  </si>
  <si>
    <t>เดือน ปี ที่ตีพิมพ์</t>
  </si>
  <si>
    <t>ระดับนานาชาติ</t>
  </si>
  <si>
    <t>การประชุม</t>
  </si>
  <si>
    <t>ไม่ปรากฎในฐานข้อมูลอื่น</t>
  </si>
  <si>
    <t>กพอ. (10 ฐาน)</t>
  </si>
  <si>
    <t>scopus</t>
  </si>
  <si>
    <t>(0.80)</t>
  </si>
  <si>
    <t>(1.00)</t>
  </si>
  <si>
    <t>ISI (1.00)</t>
  </si>
  <si>
    <t>scopus (1.00)</t>
  </si>
  <si>
    <t>Foreign Direct Investment and Wage Spillover in Thailand: Evidence from Firm-level Panel Data</t>
  </si>
  <si>
    <t>ผู้ช่วยศาสตราจารย์ ดร.ศศิวิมล  วรุณศิริ ปวีณวัฒน์</t>
  </si>
  <si>
    <t>International Journal of Social Economics,</t>
  </si>
  <si>
    <t>1198-1213</t>
  </si>
  <si>
    <t>ครั้งที่9/2562 19ธ.ค.2562)</t>
  </si>
  <si>
    <t>A Glass Ceiling? Gender Inequality of Top Earners in Thailand</t>
  </si>
  <si>
    <t xml:space="preserve">ผู้ช่วยศาสตราจารย์ ดร.ศศิวิมล วรุณศิริ ปวีณวัฒน์ </t>
  </si>
  <si>
    <t>Economics Bulletin</t>
  </si>
  <si>
    <t xml:space="preserve">500-515 </t>
  </si>
  <si>
    <t>ครั้งที่ 2/2563 (9 ก.ค. 2563)</t>
  </si>
  <si>
    <r>
      <t>เงินรางวัลในการตีพิมพ์วารสารระดับ</t>
    </r>
    <r>
      <rPr>
        <b/>
        <u/>
        <sz val="16"/>
        <color theme="1"/>
        <rFont val="Cordia New"/>
        <family val="2"/>
      </rPr>
      <t>นานาชาติ</t>
    </r>
    <r>
      <rPr>
        <b/>
        <sz val="16"/>
        <color theme="1"/>
        <rFont val="Cordia New"/>
        <family val="2"/>
      </rPr>
      <t xml:space="preserve"> ปีการศึกษา 2563</t>
    </r>
  </si>
  <si>
    <t>Is there a wage penalty for occupational feminization? Evidence from Thai labor market</t>
  </si>
  <si>
    <t>Economics Bulletin, Vol. 40 Iss. 3, pages 2143-2153. ปี 2020</t>
  </si>
  <si>
    <t>2143-2153</t>
  </si>
  <si>
    <t>ครั้งที่ 3/2563 (24 ก.ย. 2563)</t>
  </si>
  <si>
    <t>เงินรางวัลในการตีพิมพ์วารสารระดับนานาชาติ ประจำปีการศึกษา 2563</t>
  </si>
  <si>
    <t>(1 ส.ค.62 - 31 ก.ค. 63)</t>
  </si>
  <si>
    <t>(1 ส.ค.62 -  31 ก.ค. 63)</t>
  </si>
  <si>
    <t>( 1 ส.ค. 62 - 31 ก.ค. 63)</t>
  </si>
  <si>
    <t>(1 ส.ค.62 -31 ก.ค. 63)</t>
  </si>
  <si>
    <t xml:space="preserve"> (1 ส.ค.63 - 28 ม.ค. 64)</t>
  </si>
  <si>
    <t>สรุปโครงการวิจัยที่ได้รับอนุมัติทุนส่งเสริมการวิจัยของ มกค. ปีการศึกษา 2563 (1 ส.ค.63 - 28 ม.ค. 64)</t>
  </si>
  <si>
    <t>2.1.4.1 เงินรางวัลในการตีพิมพ์วารสารระดับนานาชาติ ปีการศึกษา 2565</t>
  </si>
  <si>
    <t>(1 ส.ค. 2565 ถึง 21 ก.พ. 2566)</t>
  </si>
  <si>
    <t>ปีที่</t>
  </si>
  <si>
    <t>Socioeconomic impacts of the COVID-19 pandemic on the vulnerable households:  empirical evidence from slum areas of Bangkok city</t>
  </si>
  <si>
    <t>รองศาสตราจารย์ ดร.เสาวลักษณ์  กิตติประภัสร์</t>
  </si>
  <si>
    <t>Cogent Social Sciences</t>
  </si>
  <si>
    <t xml:space="preserve">ผู้ช่วยศาสตราจารย์วชิร คูณทวีเทพ </t>
  </si>
  <si>
    <t>ABAC Journal</t>
  </si>
  <si>
    <t>14 – 29</t>
  </si>
  <si>
    <t>การประชุมครั้งที่ 5/2565
19 กันยายน 2565</t>
  </si>
  <si>
    <t xml:space="preserve">การประชุมครั้งที่ 7/2565
19 ธันวาคม 2565 </t>
  </si>
  <si>
    <t>Comparison of the Performance of Macroeconomic Finance Models for Financial Planning ( MFM- FP) and ARIMA Common Size in Forecasting ROE of Real Estate Developers in The Stock Exchange of Thailand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</si>
</sst>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_-;\-* #,##0_-;_-* &quot;-&quot;??_-;_-@_-"/>
    <numFmt numFmtId="165" formatCode="_-* #,##0.0_-;\-* #,##0.0_-;_-* &quot;-&quot;?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4"/>
      <name val="TH Sarabun New"/>
      <family val="2"/>
    </font>
    <font>
      <b/>
      <sz val="12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sz val="13"/>
      <name val="TH Sarabun New"/>
      <family val="2"/>
    </font>
    <font>
      <sz val="13"/>
      <color rgb="FF000000"/>
      <name val="TH Sarabun New"/>
      <family val="2"/>
    </font>
    <font>
      <sz val="14"/>
      <name val="TH Sarabun New"/>
      <family val="2"/>
    </font>
    <font>
      <sz val="14"/>
      <color rgb="FFFF0000"/>
      <name val="TH Sarabun New"/>
      <family val="2"/>
    </font>
    <font>
      <sz val="12"/>
      <name val="TH Sarabun New"/>
      <family val="2"/>
    </font>
    <font>
      <sz val="14"/>
      <color indexed="8"/>
      <name val="TH Sarabun New"/>
      <family val="2"/>
    </font>
    <font>
      <b/>
      <sz val="14"/>
      <color indexed="8"/>
      <name val="TH Sarabun New"/>
      <family val="2"/>
    </font>
    <font>
      <i/>
      <sz val="14"/>
      <name val="TH Sarabun New"/>
      <family val="2"/>
    </font>
    <font>
      <sz val="14"/>
      <color rgb="FF000000"/>
      <name val="TH Sarabun New"/>
      <family val="2"/>
    </font>
    <font>
      <sz val="14"/>
      <color indexed="10"/>
      <name val="TH Sarabun New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b/>
      <sz val="16"/>
      <color theme="1"/>
      <name val="TH Sarabun New"/>
      <family val="2"/>
    </font>
    <font>
      <b/>
      <sz val="16"/>
      <color rgb="FF000000"/>
      <name val="TH Sarabun New"/>
      <family val="2"/>
    </font>
    <font>
      <sz val="16"/>
      <color theme="1"/>
      <name val="TH Sarabun New"/>
      <family val="2"/>
    </font>
    <font>
      <sz val="16"/>
      <color rgb="FFC00000"/>
      <name val="TH Sarabun New"/>
      <family val="2"/>
    </font>
    <font>
      <sz val="16"/>
      <color rgb="FF000000"/>
      <name val="TH Sarabun New"/>
      <family val="2"/>
    </font>
    <font>
      <b/>
      <sz val="16"/>
      <color theme="1"/>
      <name val="Cordia New"/>
      <family val="2"/>
    </font>
    <font>
      <b/>
      <sz val="16"/>
      <color rgb="FF000000"/>
      <name val="Cordia New"/>
      <family val="2"/>
    </font>
    <font>
      <sz val="16"/>
      <color theme="1"/>
      <name val="Cordia New"/>
      <family val="2"/>
    </font>
    <font>
      <sz val="16"/>
      <color rgb="FF000000"/>
      <name val="Cordia New"/>
      <family val="2"/>
    </font>
    <font>
      <b/>
      <sz val="14"/>
      <color rgb="FF000000"/>
      <name val="Cordia New"/>
      <family val="2"/>
    </font>
    <font>
      <sz val="14"/>
      <color rgb="FF000000"/>
      <name val="Cordia New"/>
      <family val="2"/>
    </font>
    <font>
      <b/>
      <u/>
      <sz val="16"/>
      <color theme="1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sz val="14"/>
      <name val="Cordia New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1D2228"/>
      <name val="TH SarabunPSK"/>
      <family val="2"/>
    </font>
    <font>
      <b/>
      <sz val="16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CCBF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164" fontId="4" fillId="0" borderId="0" xfId="1" applyNumberFormat="1" applyFont="1" applyFill="1"/>
    <xf numFmtId="0" fontId="4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/>
    <xf numFmtId="0" fontId="3" fillId="0" borderId="5" xfId="0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164" fontId="3" fillId="0" borderId="5" xfId="1" applyNumberFormat="1" applyFont="1" applyFill="1" applyBorder="1"/>
    <xf numFmtId="0" fontId="3" fillId="0" borderId="5" xfId="0" applyNumberFormat="1" applyFont="1" applyFill="1" applyBorder="1" applyAlignment="1">
      <alignment horizontal="center" vertical="center"/>
    </xf>
    <xf numFmtId="165" fontId="3" fillId="0" borderId="5" xfId="1" applyNumberFormat="1" applyFont="1" applyFill="1" applyBorder="1"/>
    <xf numFmtId="0" fontId="3" fillId="0" borderId="5" xfId="0" applyFont="1" applyFill="1" applyBorder="1" applyAlignment="1">
      <alignment horizontal="center" vertical="top" wrapText="1"/>
    </xf>
    <xf numFmtId="164" fontId="3" fillId="0" borderId="5" xfId="1" applyNumberFormat="1" applyFont="1" applyFill="1" applyBorder="1" applyAlignment="1">
      <alignment vertical="top" wrapText="1"/>
    </xf>
    <xf numFmtId="43" fontId="3" fillId="0" borderId="5" xfId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164" fontId="3" fillId="0" borderId="6" xfId="1" applyNumberFormat="1" applyFont="1" applyFill="1" applyBorder="1"/>
    <xf numFmtId="164" fontId="3" fillId="0" borderId="6" xfId="1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4" fontId="5" fillId="3" borderId="7" xfId="1" applyNumberFormat="1" applyFont="1" applyFill="1" applyBorder="1" applyAlignment="1">
      <alignment horizontal="right"/>
    </xf>
    <xf numFmtId="164" fontId="5" fillId="3" borderId="7" xfId="1" applyNumberFormat="1" applyFont="1" applyFill="1" applyBorder="1"/>
    <xf numFmtId="0" fontId="5" fillId="3" borderId="8" xfId="0" applyFont="1" applyFill="1" applyBorder="1" applyAlignment="1">
      <alignment horizontal="center"/>
    </xf>
    <xf numFmtId="164" fontId="5" fillId="3" borderId="8" xfId="1" applyNumberFormat="1" applyFont="1" applyFill="1" applyBorder="1" applyAlignment="1">
      <alignment horizontal="right"/>
    </xf>
    <xf numFmtId="0" fontId="5" fillId="3" borderId="7" xfId="1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 applyAlignment="1"/>
    <xf numFmtId="0" fontId="9" fillId="4" borderId="2" xfId="0" applyFont="1" applyFill="1" applyBorder="1" applyAlignment="1">
      <alignment horizontal="center"/>
    </xf>
    <xf numFmtId="164" fontId="9" fillId="4" borderId="2" xfId="1" applyNumberFormat="1" applyFont="1" applyFill="1" applyBorder="1" applyAlignment="1">
      <alignment horizontal="center"/>
    </xf>
    <xf numFmtId="49" fontId="9" fillId="4" borderId="2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left"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15" fillId="0" borderId="5" xfId="0" applyFont="1" applyBorder="1" applyAlignment="1">
      <alignment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/>
    </xf>
    <xf numFmtId="0" fontId="13" fillId="0" borderId="5" xfId="0" applyFont="1" applyFill="1" applyBorder="1" applyAlignment="1">
      <alignment horizontal="left" vertical="top" wrapText="1"/>
    </xf>
    <xf numFmtId="3" fontId="12" fillId="0" borderId="5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top" wrapText="1"/>
    </xf>
    <xf numFmtId="3" fontId="10" fillId="0" borderId="5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5" xfId="0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indent="13"/>
    </xf>
    <xf numFmtId="0" fontId="16" fillId="0" borderId="0" xfId="0" applyFont="1" applyBorder="1" applyAlignment="1">
      <alignment vertical="top" wrapText="1"/>
    </xf>
    <xf numFmtId="164" fontId="17" fillId="3" borderId="7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horizontal="right" vertical="top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164" fontId="16" fillId="0" borderId="0" xfId="1" applyNumberFormat="1" applyFont="1" applyFill="1"/>
    <xf numFmtId="164" fontId="16" fillId="0" borderId="0" xfId="1" applyNumberFormat="1" applyFont="1" applyFill="1" applyAlignment="1">
      <alignment horizontal="center"/>
    </xf>
    <xf numFmtId="49" fontId="16" fillId="0" borderId="0" xfId="1" applyNumberFormat="1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3" fillId="0" borderId="0" xfId="0" applyFont="1"/>
    <xf numFmtId="0" fontId="18" fillId="0" borderId="0" xfId="0" applyFont="1"/>
    <xf numFmtId="0" fontId="19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164" fontId="13" fillId="0" borderId="0" xfId="0" applyNumberFormat="1" applyFont="1"/>
    <xf numFmtId="164" fontId="13" fillId="0" borderId="0" xfId="1" applyNumberFormat="1" applyFont="1" applyFill="1"/>
    <xf numFmtId="164" fontId="13" fillId="0" borderId="0" xfId="1" applyNumberFormat="1" applyFont="1" applyFill="1" applyAlignment="1">
      <alignment horizontal="center"/>
    </xf>
    <xf numFmtId="49" fontId="20" fillId="0" borderId="0" xfId="1" applyNumberFormat="1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164" fontId="13" fillId="0" borderId="0" xfId="1" applyNumberFormat="1" applyFont="1"/>
    <xf numFmtId="49" fontId="20" fillId="5" borderId="0" xfId="1" applyNumberFormat="1" applyFont="1" applyFill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/>
    <xf numFmtId="0" fontId="24" fillId="6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3" fillId="6" borderId="2" xfId="0" applyFont="1" applyFill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3" fontId="23" fillId="6" borderId="2" xfId="0" applyNumberFormat="1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vertical="center"/>
    </xf>
    <xf numFmtId="0" fontId="30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0" fontId="28" fillId="6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3" fontId="21" fillId="0" borderId="2" xfId="0" applyNumberFormat="1" applyFont="1" applyBorder="1" applyAlignment="1">
      <alignment horizontal="right" vertical="center"/>
    </xf>
    <xf numFmtId="0" fontId="31" fillId="0" borderId="2" xfId="0" applyFont="1" applyBorder="1" applyAlignment="1">
      <alignment horizontal="center" vertical="center"/>
    </xf>
    <xf numFmtId="3" fontId="22" fillId="6" borderId="2" xfId="0" applyNumberFormat="1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/>
    <xf numFmtId="0" fontId="31" fillId="0" borderId="2" xfId="0" applyFont="1" applyBorder="1" applyAlignment="1"/>
    <xf numFmtId="0" fontId="22" fillId="6" borderId="2" xfId="0" applyFont="1" applyFill="1" applyBorder="1" applyAlignment="1"/>
    <xf numFmtId="3" fontId="33" fillId="0" borderId="2" xfId="0" applyNumberFormat="1" applyFont="1" applyBorder="1" applyAlignment="1">
      <alignment horizontal="right" vertical="center"/>
    </xf>
    <xf numFmtId="0" fontId="33" fillId="0" borderId="2" xfId="0" applyFont="1" applyBorder="1" applyAlignment="1">
      <alignment horizontal="right" vertical="center"/>
    </xf>
    <xf numFmtId="3" fontId="32" fillId="6" borderId="2" xfId="0" applyNumberFormat="1" applyFont="1" applyFill="1" applyBorder="1" applyAlignment="1">
      <alignment horizontal="right" vertical="center"/>
    </xf>
    <xf numFmtId="0" fontId="35" fillId="0" borderId="0" xfId="0" applyFont="1" applyAlignment="1"/>
    <xf numFmtId="0" fontId="35" fillId="0" borderId="0" xfId="0" applyFont="1" applyBorder="1" applyAlignment="1"/>
    <xf numFmtId="0" fontId="35" fillId="0" borderId="13" xfId="0" applyFont="1" applyBorder="1" applyAlignment="1"/>
    <xf numFmtId="164" fontId="35" fillId="7" borderId="2" xfId="1" applyNumberFormat="1" applyFont="1" applyFill="1" applyBorder="1" applyAlignment="1">
      <alignment horizontal="center"/>
    </xf>
    <xf numFmtId="0" fontId="35" fillId="7" borderId="1" xfId="0" applyFont="1" applyFill="1" applyBorder="1" applyAlignment="1">
      <alignment horizontal="center"/>
    </xf>
    <xf numFmtId="0" fontId="36" fillId="7" borderId="2" xfId="0" applyFont="1" applyFill="1" applyBorder="1" applyAlignment="1">
      <alignment horizontal="center" vertical="top" wrapText="1"/>
    </xf>
    <xf numFmtId="0" fontId="35" fillId="7" borderId="3" xfId="0" applyFont="1" applyFill="1" applyBorder="1" applyAlignment="1">
      <alignment horizontal="center" vertical="top" wrapText="1"/>
    </xf>
    <xf numFmtId="0" fontId="35" fillId="7" borderId="5" xfId="0" applyFont="1" applyFill="1" applyBorder="1" applyAlignment="1">
      <alignment horizontal="center"/>
    </xf>
    <xf numFmtId="49" fontId="35" fillId="7" borderId="2" xfId="0" applyNumberFormat="1" applyFont="1" applyFill="1" applyBorder="1" applyAlignment="1">
      <alignment horizontal="center" vertical="center"/>
    </xf>
    <xf numFmtId="49" fontId="35" fillId="7" borderId="2" xfId="0" applyNumberFormat="1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36" fillId="0" borderId="2" xfId="0" applyFont="1" applyFill="1" applyBorder="1" applyAlignment="1">
      <alignment vertical="top" wrapText="1"/>
    </xf>
    <xf numFmtId="0" fontId="36" fillId="0" borderId="2" xfId="0" applyFont="1" applyBorder="1" applyAlignment="1">
      <alignment vertical="top" wrapText="1"/>
    </xf>
    <xf numFmtId="0" fontId="37" fillId="0" borderId="2" xfId="0" applyFont="1" applyBorder="1" applyAlignment="1">
      <alignment vertical="top" wrapText="1"/>
    </xf>
    <xf numFmtId="49" fontId="36" fillId="0" borderId="2" xfId="0" applyNumberFormat="1" applyFont="1" applyFill="1" applyBorder="1" applyAlignment="1">
      <alignment vertical="top" wrapText="1"/>
    </xf>
    <xf numFmtId="49" fontId="35" fillId="0" borderId="2" xfId="0" applyNumberFormat="1" applyFont="1" applyFill="1" applyBorder="1" applyAlignment="1">
      <alignment vertical="top" wrapText="1"/>
    </xf>
    <xf numFmtId="0" fontId="35" fillId="0" borderId="2" xfId="0" applyFont="1" applyFill="1" applyBorder="1" applyAlignment="1">
      <alignment vertical="top" wrapText="1"/>
    </xf>
    <xf numFmtId="164" fontId="36" fillId="0" borderId="2" xfId="1" applyNumberFormat="1" applyFont="1" applyFill="1" applyBorder="1" applyAlignment="1">
      <alignment vertical="top" wrapText="1"/>
    </xf>
    <xf numFmtId="0" fontId="36" fillId="0" borderId="4" xfId="0" applyFont="1" applyFill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0" fontId="37" fillId="0" borderId="2" xfId="0" applyFont="1" applyBorder="1" applyAlignment="1">
      <alignment wrapText="1"/>
    </xf>
    <xf numFmtId="0" fontId="36" fillId="0" borderId="0" xfId="0" applyFont="1" applyAlignment="1">
      <alignment horizontal="center"/>
    </xf>
    <xf numFmtId="0" fontId="36" fillId="0" borderId="0" xfId="0" applyFont="1"/>
    <xf numFmtId="49" fontId="36" fillId="0" borderId="0" xfId="0" applyNumberFormat="1" applyFont="1" applyAlignment="1">
      <alignment horizontal="center"/>
    </xf>
    <xf numFmtId="164" fontId="35" fillId="0" borderId="0" xfId="1" applyNumberFormat="1" applyFont="1" applyFill="1" applyBorder="1" applyAlignment="1">
      <alignment horizontal="center"/>
    </xf>
    <xf numFmtId="164" fontId="35" fillId="7" borderId="15" xfId="1" applyNumberFormat="1" applyFont="1" applyFill="1" applyBorder="1" applyAlignment="1">
      <alignment horizontal="center"/>
    </xf>
    <xf numFmtId="49" fontId="35" fillId="7" borderId="1" xfId="0" applyNumberFormat="1" applyFont="1" applyFill="1" applyBorder="1" applyAlignment="1">
      <alignment horizontal="center" vertical="center"/>
    </xf>
    <xf numFmtId="49" fontId="35" fillId="7" borderId="1" xfId="0" applyNumberFormat="1" applyFont="1" applyFill="1" applyBorder="1" applyAlignment="1">
      <alignment horizontal="center" vertical="center" wrapText="1"/>
    </xf>
    <xf numFmtId="164" fontId="35" fillId="7" borderId="1" xfId="1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vertical="top" wrapText="1"/>
    </xf>
    <xf numFmtId="0" fontId="36" fillId="0" borderId="6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 vertical="top" wrapText="1"/>
    </xf>
    <xf numFmtId="0" fontId="36" fillId="0" borderId="6" xfId="0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37" fillId="0" borderId="6" xfId="0" applyFont="1" applyBorder="1" applyAlignment="1">
      <alignment wrapText="1"/>
    </xf>
    <xf numFmtId="0" fontId="36" fillId="0" borderId="6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49" fontId="36" fillId="0" borderId="6" xfId="0" applyNumberFormat="1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vertical="top" wrapText="1"/>
    </xf>
    <xf numFmtId="49" fontId="35" fillId="0" borderId="6" xfId="0" applyNumberFormat="1" applyFont="1" applyFill="1" applyBorder="1" applyAlignment="1">
      <alignment vertical="top" wrapText="1"/>
    </xf>
    <xf numFmtId="0" fontId="35" fillId="0" borderId="1" xfId="0" applyFont="1" applyFill="1" applyBorder="1" applyAlignment="1">
      <alignment vertical="top" wrapText="1"/>
    </xf>
    <xf numFmtId="0" fontId="35" fillId="0" borderId="6" xfId="0" applyFont="1" applyFill="1" applyBorder="1" applyAlignment="1">
      <alignment vertical="top" wrapText="1"/>
    </xf>
    <xf numFmtId="164" fontId="36" fillId="0" borderId="1" xfId="1" applyNumberFormat="1" applyFont="1" applyFill="1" applyBorder="1" applyAlignment="1">
      <alignment vertical="top" wrapText="1"/>
    </xf>
    <xf numFmtId="164" fontId="36" fillId="0" borderId="6" xfId="1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7" fillId="3" borderId="11" xfId="0" applyFont="1" applyFill="1" applyBorder="1" applyAlignment="1">
      <alignment horizontal="center" vertical="top" wrapText="1"/>
    </xf>
    <xf numFmtId="0" fontId="17" fillId="3" borderId="12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6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/>
    </xf>
    <xf numFmtId="0" fontId="35" fillId="7" borderId="5" xfId="0" applyFont="1" applyFill="1" applyBorder="1" applyAlignment="1">
      <alignment horizontal="center" vertical="center"/>
    </xf>
    <xf numFmtId="0" fontId="35" fillId="7" borderId="6" xfId="0" applyFont="1" applyFill="1" applyBorder="1" applyAlignment="1">
      <alignment horizontal="center" vertical="center"/>
    </xf>
    <xf numFmtId="0" fontId="35" fillId="7" borderId="1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3" xfId="0" applyFont="1" applyFill="1" applyBorder="1" applyAlignment="1">
      <alignment horizontal="center"/>
    </xf>
    <xf numFmtId="0" fontId="35" fillId="7" borderId="1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7" borderId="2" xfId="0" applyFont="1" applyFill="1" applyBorder="1" applyAlignment="1">
      <alignment horizontal="center" vertical="center"/>
    </xf>
    <xf numFmtId="49" fontId="35" fillId="7" borderId="1" xfId="0" applyNumberFormat="1" applyFont="1" applyFill="1" applyBorder="1" applyAlignment="1">
      <alignment horizontal="center" vertical="center"/>
    </xf>
    <xf numFmtId="49" fontId="35" fillId="7" borderId="5" xfId="0" applyNumberFormat="1" applyFont="1" applyFill="1" applyBorder="1" applyAlignment="1">
      <alignment horizontal="center" vertical="center"/>
    </xf>
    <xf numFmtId="49" fontId="35" fillId="7" borderId="6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8" fillId="8" borderId="2" xfId="0" applyFont="1" applyFill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top" wrapText="1"/>
    </xf>
    <xf numFmtId="0" fontId="39" fillId="0" borderId="2" xfId="0" applyFont="1" applyBorder="1" applyAlignment="1">
      <alignment vertical="top" wrapText="1"/>
    </xf>
    <xf numFmtId="16" fontId="39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3" fontId="39" fillId="0" borderId="2" xfId="0" applyNumberFormat="1" applyFont="1" applyBorder="1" applyAlignment="1">
      <alignment horizontal="center" vertical="top" wrapText="1"/>
    </xf>
    <xf numFmtId="0" fontId="39" fillId="0" borderId="2" xfId="0" applyFont="1" applyBorder="1" applyAlignment="1">
      <alignment vertical="top" wrapText="1"/>
    </xf>
    <xf numFmtId="0" fontId="40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3" fontId="38" fillId="0" borderId="2" xfId="0" applyNumberFormat="1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left" vertical="top" wrapText="1"/>
    </xf>
    <xf numFmtId="0" fontId="39" fillId="0" borderId="6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3" fontId="39" fillId="0" borderId="2" xfId="0" applyNumberFormat="1" applyFont="1" applyBorder="1" applyAlignment="1">
      <alignment horizontal="center" vertical="top" wrapText="1"/>
    </xf>
    <xf numFmtId="0" fontId="39" fillId="0" borderId="1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SO\Center\&#3648;&#3619;&#3636;&#3656;&#3617;%201%20&#3626;.&#3588;.%202558-%20&#3603;%20&#3611;&#3633;&#3592;&#3592;&#3640;&#3610;&#3633;&#3609;\001%20&#3607;&#3640;&#3609;&#3626;&#3656;&#3591;&#3648;&#3626;&#3619;&#3636;&#3617;\2563\04%20&#3611;&#3619;&#3632;&#3594;&#3640;&#3617;&#3588;&#3619;&#3633;&#3657;&#3591;&#3607;&#3637;&#3656;%202564_1%20(28%20&#3617;.&#3588;.64)+&#3617;&#3605;&#3636;&#3648;&#3623;&#3637;&#3618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6-56"/>
      <sheetName val="7 ปี"/>
      <sheetName val="สรุป 2563"/>
      <sheetName val="01 บริหาร"/>
      <sheetName val="02 บัญชี"/>
      <sheetName val="03 เศรษฐ"/>
      <sheetName val="04 มนุษย"/>
      <sheetName val="05 วิทยา"/>
      <sheetName val="06 นิเทศ"/>
      <sheetName val="07_วศ."/>
      <sheetName val="08 นิติ"/>
      <sheetName val="09 ท่องเที่ยว"/>
      <sheetName val="10การศึกษาปฐมวัย"/>
      <sheetName val="หน่วยงาน"/>
    </sheetNames>
    <sheetDataSet>
      <sheetData sheetId="0"/>
      <sheetData sheetId="1"/>
      <sheetData sheetId="2">
        <row r="6">
          <cell r="C6">
            <v>3</v>
          </cell>
          <cell r="D6">
            <v>540000</v>
          </cell>
        </row>
        <row r="7">
          <cell r="C7">
            <v>3</v>
          </cell>
          <cell r="D7">
            <v>200000</v>
          </cell>
        </row>
        <row r="8">
          <cell r="C8">
            <v>2</v>
          </cell>
          <cell r="D8">
            <v>140000</v>
          </cell>
        </row>
        <row r="9">
          <cell r="C9">
            <v>7</v>
          </cell>
          <cell r="D9">
            <v>449000</v>
          </cell>
        </row>
        <row r="10">
          <cell r="D10">
            <v>0</v>
          </cell>
        </row>
        <row r="11">
          <cell r="C11">
            <v>7</v>
          </cell>
          <cell r="D11">
            <v>490000</v>
          </cell>
        </row>
        <row r="12">
          <cell r="D12">
            <v>0</v>
          </cell>
        </row>
        <row r="13">
          <cell r="D13">
            <v>0</v>
          </cell>
        </row>
        <row r="14">
          <cell r="C14">
            <v>4</v>
          </cell>
          <cell r="D14">
            <v>280000</v>
          </cell>
        </row>
        <row r="15">
          <cell r="D15">
            <v>0</v>
          </cell>
        </row>
      </sheetData>
      <sheetData sheetId="3">
        <row r="1">
          <cell r="A1" t="str">
            <v>สรุปโครงการวิจัยที่ได้รับอนุมัติทุนส่งเสริมการวิจัยของ มกค. ปีการศึกษา 2563 (1 ส.ค. 63 - 26 พ.ย. 63)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F18" sqref="F18"/>
    </sheetView>
  </sheetViews>
  <sheetFormatPr defaultColWidth="9.140625" defaultRowHeight="21.75" x14ac:dyDescent="0.5"/>
  <cols>
    <col min="1" max="1" width="31.5703125" style="1" customWidth="1"/>
    <col min="2" max="2" width="6.28515625" style="1" customWidth="1"/>
    <col min="3" max="3" width="13.5703125" style="1" customWidth="1"/>
    <col min="4" max="4" width="6.28515625" style="1" customWidth="1"/>
    <col min="5" max="5" width="11.5703125" style="1" bestFit="1" customWidth="1"/>
    <col min="6" max="6" width="6.28515625" style="1" customWidth="1"/>
    <col min="7" max="7" width="11.5703125" style="1" bestFit="1" customWidth="1"/>
    <col min="8" max="8" width="6.28515625" style="1" customWidth="1"/>
    <col min="9" max="9" width="11.5703125" style="1" bestFit="1" customWidth="1"/>
    <col min="10" max="10" width="6.28515625" style="1" customWidth="1"/>
    <col min="11" max="11" width="11.5703125" style="1" bestFit="1" customWidth="1"/>
    <col min="12" max="12" width="6.28515625" style="1" customWidth="1"/>
    <col min="13" max="13" width="5.85546875" style="1" customWidth="1"/>
    <col min="14" max="14" width="6.28515625" style="1" customWidth="1"/>
    <col min="15" max="15" width="11.5703125" style="1" bestFit="1" customWidth="1"/>
    <col min="16" max="16" width="6.28515625" style="1" customWidth="1"/>
    <col min="17" max="17" width="12.7109375" style="1" bestFit="1" customWidth="1"/>
    <col min="18" max="16384" width="9.140625" style="1"/>
  </cols>
  <sheetData>
    <row r="1" spans="1:17" ht="24" x14ac:dyDescent="0.55000000000000004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7" x14ac:dyDescent="0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x14ac:dyDescent="0.5">
      <c r="A3" s="169" t="s">
        <v>1</v>
      </c>
      <c r="B3" s="171">
        <v>2557</v>
      </c>
      <c r="C3" s="171"/>
      <c r="D3" s="172">
        <v>2558</v>
      </c>
      <c r="E3" s="173"/>
      <c r="F3" s="171">
        <v>2559</v>
      </c>
      <c r="G3" s="171"/>
      <c r="H3" s="172">
        <v>2560</v>
      </c>
      <c r="I3" s="173"/>
      <c r="J3" s="171">
        <v>2561</v>
      </c>
      <c r="K3" s="171"/>
      <c r="L3" s="172">
        <v>2562</v>
      </c>
      <c r="M3" s="173"/>
      <c r="N3" s="171">
        <v>2563</v>
      </c>
      <c r="O3" s="171"/>
      <c r="P3" s="174" t="s">
        <v>2</v>
      </c>
      <c r="Q3" s="175"/>
    </row>
    <row r="4" spans="1:17" x14ac:dyDescent="0.5">
      <c r="A4" s="170"/>
      <c r="B4" s="4" t="s">
        <v>3</v>
      </c>
      <c r="C4" s="5" t="s">
        <v>4</v>
      </c>
      <c r="D4" s="4" t="s">
        <v>3</v>
      </c>
      <c r="E4" s="5" t="s">
        <v>4</v>
      </c>
      <c r="F4" s="4" t="s">
        <v>3</v>
      </c>
      <c r="G4" s="5" t="s">
        <v>4</v>
      </c>
      <c r="H4" s="4" t="s">
        <v>3</v>
      </c>
      <c r="I4" s="5" t="s">
        <v>4</v>
      </c>
      <c r="J4" s="4" t="s">
        <v>3</v>
      </c>
      <c r="K4" s="5" t="s">
        <v>4</v>
      </c>
      <c r="L4" s="4" t="s">
        <v>3</v>
      </c>
      <c r="M4" s="5" t="s">
        <v>4</v>
      </c>
      <c r="N4" s="4" t="s">
        <v>3</v>
      </c>
      <c r="O4" s="5" t="s">
        <v>4</v>
      </c>
      <c r="P4" s="4" t="s">
        <v>3</v>
      </c>
      <c r="Q4" s="5" t="s">
        <v>4</v>
      </c>
    </row>
    <row r="5" spans="1:17" x14ac:dyDescent="0.5">
      <c r="A5" s="6" t="s">
        <v>5</v>
      </c>
      <c r="B5" s="7">
        <v>1</v>
      </c>
      <c r="C5" s="8">
        <v>162000</v>
      </c>
      <c r="D5" s="7">
        <v>3</v>
      </c>
      <c r="E5" s="9">
        <v>543000</v>
      </c>
      <c r="F5" s="7">
        <v>2</v>
      </c>
      <c r="G5" s="9">
        <v>270000</v>
      </c>
      <c r="H5" s="7">
        <v>3</v>
      </c>
      <c r="I5" s="8">
        <v>525433</v>
      </c>
      <c r="J5" s="10">
        <v>1</v>
      </c>
      <c r="K5" s="11">
        <v>204133</v>
      </c>
      <c r="L5" s="11"/>
      <c r="M5" s="11"/>
      <c r="N5" s="12">
        <f>+'[1]สรุป 2563'!C6</f>
        <v>3</v>
      </c>
      <c r="O5" s="11">
        <f>+'[1]สรุป 2563'!D6</f>
        <v>540000</v>
      </c>
      <c r="P5" s="12">
        <v>10</v>
      </c>
      <c r="Q5" s="13">
        <v>1704566</v>
      </c>
    </row>
    <row r="6" spans="1:17" x14ac:dyDescent="0.5">
      <c r="A6" s="14" t="s">
        <v>6</v>
      </c>
      <c r="B6" s="10">
        <v>1</v>
      </c>
      <c r="C6" s="11">
        <v>156500</v>
      </c>
      <c r="D6" s="10">
        <v>0</v>
      </c>
      <c r="E6" s="15">
        <v>0</v>
      </c>
      <c r="F6" s="10">
        <v>0</v>
      </c>
      <c r="G6" s="15">
        <v>0</v>
      </c>
      <c r="H6" s="10">
        <v>1</v>
      </c>
      <c r="I6" s="11">
        <v>153600</v>
      </c>
      <c r="J6" s="10">
        <v>1</v>
      </c>
      <c r="K6" s="11">
        <v>154600</v>
      </c>
      <c r="L6" s="11"/>
      <c r="M6" s="11"/>
      <c r="N6" s="12">
        <f>+'[1]สรุป 2563'!C7</f>
        <v>3</v>
      </c>
      <c r="O6" s="11">
        <f>+'[1]สรุป 2563'!D7</f>
        <v>200000</v>
      </c>
      <c r="P6" s="16">
        <v>3</v>
      </c>
      <c r="Q6" s="13">
        <v>464700</v>
      </c>
    </row>
    <row r="7" spans="1:17" x14ac:dyDescent="0.5">
      <c r="A7" s="14" t="s">
        <v>7</v>
      </c>
      <c r="B7" s="10">
        <v>2</v>
      </c>
      <c r="C7" s="13">
        <v>313000</v>
      </c>
      <c r="D7" s="10">
        <v>5</v>
      </c>
      <c r="E7" s="15">
        <v>631000</v>
      </c>
      <c r="F7" s="10">
        <v>2</v>
      </c>
      <c r="G7" s="15">
        <v>285600</v>
      </c>
      <c r="H7" s="10">
        <v>3</v>
      </c>
      <c r="I7" s="11">
        <v>378733</v>
      </c>
      <c r="J7" s="10">
        <v>2</v>
      </c>
      <c r="K7" s="11">
        <v>181900</v>
      </c>
      <c r="L7" s="11"/>
      <c r="M7" s="11"/>
      <c r="N7" s="12">
        <f>+'[1]สรุป 2563'!C8</f>
        <v>2</v>
      </c>
      <c r="O7" s="11">
        <f>+'[1]สรุป 2563'!D8</f>
        <v>140000</v>
      </c>
      <c r="P7" s="16">
        <v>14</v>
      </c>
      <c r="Q7" s="13">
        <v>1790233</v>
      </c>
    </row>
    <row r="8" spans="1:17" x14ac:dyDescent="0.5">
      <c r="A8" s="14" t="s">
        <v>8</v>
      </c>
      <c r="B8" s="10">
        <v>1</v>
      </c>
      <c r="C8" s="11">
        <v>125000</v>
      </c>
      <c r="D8" s="10">
        <v>4</v>
      </c>
      <c r="E8" s="15">
        <v>606500</v>
      </c>
      <c r="F8" s="10">
        <v>2</v>
      </c>
      <c r="G8" s="15">
        <v>251200</v>
      </c>
      <c r="H8" s="10">
        <v>4</v>
      </c>
      <c r="I8" s="11">
        <v>564400</v>
      </c>
      <c r="J8" s="10">
        <v>4</v>
      </c>
      <c r="K8" s="11">
        <v>515400</v>
      </c>
      <c r="L8" s="11"/>
      <c r="M8" s="11"/>
      <c r="N8" s="12">
        <f>+'[1]สรุป 2563'!C9</f>
        <v>7</v>
      </c>
      <c r="O8" s="11">
        <f>+'[1]สรุป 2563'!D9</f>
        <v>449000</v>
      </c>
      <c r="P8" s="16">
        <v>15</v>
      </c>
      <c r="Q8" s="13">
        <v>2062500</v>
      </c>
    </row>
    <row r="9" spans="1:17" x14ac:dyDescent="0.5">
      <c r="A9" s="14" t="s">
        <v>9</v>
      </c>
      <c r="B9" s="10">
        <v>1</v>
      </c>
      <c r="C9" s="11">
        <v>183000</v>
      </c>
      <c r="D9" s="10">
        <v>1</v>
      </c>
      <c r="E9" s="17">
        <v>573045.24</v>
      </c>
      <c r="F9" s="10">
        <v>2</v>
      </c>
      <c r="G9" s="15">
        <v>318780</v>
      </c>
      <c r="H9" s="10" t="s">
        <v>10</v>
      </c>
      <c r="I9" s="11">
        <v>0</v>
      </c>
      <c r="J9" s="10">
        <v>1</v>
      </c>
      <c r="K9" s="11">
        <v>450000</v>
      </c>
      <c r="L9" s="11"/>
      <c r="M9" s="11"/>
      <c r="N9" s="10" t="s">
        <v>10</v>
      </c>
      <c r="O9" s="11">
        <f>+'[1]สรุป 2563'!D10</f>
        <v>0</v>
      </c>
      <c r="P9" s="16">
        <v>5</v>
      </c>
      <c r="Q9" s="13">
        <v>1524825.24</v>
      </c>
    </row>
    <row r="10" spans="1:17" x14ac:dyDescent="0.5">
      <c r="A10" s="14" t="s">
        <v>11</v>
      </c>
      <c r="B10" s="10">
        <v>2</v>
      </c>
      <c r="C10" s="10">
        <v>339580</v>
      </c>
      <c r="D10" s="10">
        <v>2</v>
      </c>
      <c r="E10" s="15">
        <v>266420</v>
      </c>
      <c r="F10" s="18">
        <v>1</v>
      </c>
      <c r="G10" s="19">
        <v>95798</v>
      </c>
      <c r="H10" s="18">
        <v>1</v>
      </c>
      <c r="I10" s="19">
        <v>187600</v>
      </c>
      <c r="J10" s="18">
        <v>2</v>
      </c>
      <c r="K10" s="19">
        <v>139690</v>
      </c>
      <c r="L10" s="19"/>
      <c r="M10" s="19"/>
      <c r="N10" s="12">
        <f>+'[1]สรุป 2563'!C11</f>
        <v>7</v>
      </c>
      <c r="O10" s="11">
        <f>+'[1]สรุป 2563'!D11</f>
        <v>490000</v>
      </c>
      <c r="P10" s="16">
        <v>8</v>
      </c>
      <c r="Q10" s="13">
        <v>1029088</v>
      </c>
    </row>
    <row r="11" spans="1:17" x14ac:dyDescent="0.5">
      <c r="A11" s="14" t="s">
        <v>12</v>
      </c>
      <c r="B11" s="20">
        <v>0</v>
      </c>
      <c r="C11" s="13">
        <v>0</v>
      </c>
      <c r="D11" s="20">
        <v>0</v>
      </c>
      <c r="E11" s="20">
        <v>0</v>
      </c>
      <c r="F11" s="10">
        <v>1</v>
      </c>
      <c r="G11" s="15">
        <v>298200</v>
      </c>
      <c r="H11" s="10" t="s">
        <v>10</v>
      </c>
      <c r="I11" s="11">
        <v>0</v>
      </c>
      <c r="J11" s="10" t="s">
        <v>10</v>
      </c>
      <c r="K11" s="11">
        <v>0</v>
      </c>
      <c r="L11" s="10"/>
      <c r="M11" s="10"/>
      <c r="N11" s="10" t="s">
        <v>10</v>
      </c>
      <c r="O11" s="11">
        <f>+'[1]สรุป 2563'!D12</f>
        <v>0</v>
      </c>
      <c r="P11" s="16">
        <v>1</v>
      </c>
      <c r="Q11" s="13">
        <v>298200</v>
      </c>
    </row>
    <row r="12" spans="1:17" x14ac:dyDescent="0.5">
      <c r="A12" s="14" t="s">
        <v>13</v>
      </c>
      <c r="B12" s="10">
        <v>1</v>
      </c>
      <c r="C12" s="13">
        <v>137680</v>
      </c>
      <c r="D12" s="10">
        <v>2</v>
      </c>
      <c r="E12" s="10">
        <v>230000</v>
      </c>
      <c r="F12" s="10" t="s">
        <v>10</v>
      </c>
      <c r="G12" s="11">
        <v>0</v>
      </c>
      <c r="H12" s="10" t="s">
        <v>10</v>
      </c>
      <c r="I12" s="11">
        <v>0</v>
      </c>
      <c r="J12" s="10">
        <v>1</v>
      </c>
      <c r="K12" s="10">
        <v>155677</v>
      </c>
      <c r="L12" s="10"/>
      <c r="M12" s="10"/>
      <c r="N12" s="10" t="s">
        <v>10</v>
      </c>
      <c r="O12" s="11">
        <f>+'[1]สรุป 2563'!D13</f>
        <v>0</v>
      </c>
      <c r="P12" s="16">
        <v>4</v>
      </c>
      <c r="Q12" s="13">
        <v>523357</v>
      </c>
    </row>
    <row r="13" spans="1:17" x14ac:dyDescent="0.5">
      <c r="A13" s="1" t="s">
        <v>14</v>
      </c>
      <c r="B13" s="10" t="s">
        <v>10</v>
      </c>
      <c r="C13" s="11">
        <v>0</v>
      </c>
      <c r="D13" s="10" t="s">
        <v>10</v>
      </c>
      <c r="E13" s="10" t="s">
        <v>10</v>
      </c>
      <c r="F13" s="10" t="s">
        <v>10</v>
      </c>
      <c r="G13" s="11">
        <v>0</v>
      </c>
      <c r="H13" s="10" t="s">
        <v>10</v>
      </c>
      <c r="I13" s="13">
        <v>0</v>
      </c>
      <c r="J13" s="10">
        <v>1</v>
      </c>
      <c r="K13" s="13">
        <v>170600</v>
      </c>
      <c r="L13" s="13"/>
      <c r="M13" s="13"/>
      <c r="N13" s="12">
        <f>+'[1]สรุป 2563'!C14</f>
        <v>4</v>
      </c>
      <c r="O13" s="11">
        <f>+'[1]สรุป 2563'!D14</f>
        <v>280000</v>
      </c>
      <c r="P13" s="16">
        <v>1</v>
      </c>
      <c r="Q13" s="13">
        <v>170600</v>
      </c>
    </row>
    <row r="14" spans="1:17" x14ac:dyDescent="0.5">
      <c r="A14" s="1" t="s">
        <v>15</v>
      </c>
      <c r="B14" s="21" t="s">
        <v>10</v>
      </c>
      <c r="C14" s="22">
        <v>0</v>
      </c>
      <c r="D14" s="21">
        <v>2</v>
      </c>
      <c r="E14" s="23">
        <v>321940</v>
      </c>
      <c r="F14" s="21" t="s">
        <v>10</v>
      </c>
      <c r="G14" s="22">
        <v>0</v>
      </c>
      <c r="H14" s="21">
        <v>1</v>
      </c>
      <c r="I14" s="24">
        <v>140733</v>
      </c>
      <c r="J14" s="10" t="s">
        <v>10</v>
      </c>
      <c r="K14" s="11">
        <v>0</v>
      </c>
      <c r="L14" s="24"/>
      <c r="M14" s="24"/>
      <c r="N14" s="10" t="s">
        <v>10</v>
      </c>
      <c r="O14" s="11">
        <f>+'[1]สรุป 2563'!D15</f>
        <v>0</v>
      </c>
      <c r="P14" s="25">
        <v>3</v>
      </c>
      <c r="Q14" s="24">
        <v>462673</v>
      </c>
    </row>
    <row r="15" spans="1:17" ht="22.5" thickBot="1" x14ac:dyDescent="0.55000000000000004">
      <c r="A15" s="26" t="s">
        <v>16</v>
      </c>
      <c r="B15" s="27">
        <v>9</v>
      </c>
      <c r="C15" s="28">
        <v>1416760</v>
      </c>
      <c r="D15" s="27">
        <v>19</v>
      </c>
      <c r="E15" s="29">
        <v>3171905.24</v>
      </c>
      <c r="F15" s="27">
        <v>10</v>
      </c>
      <c r="G15" s="29">
        <v>1519578</v>
      </c>
      <c r="H15" s="30">
        <v>13</v>
      </c>
      <c r="I15" s="31">
        <v>1950499</v>
      </c>
      <c r="J15" s="27">
        <v>13</v>
      </c>
      <c r="K15" s="28">
        <v>1972000</v>
      </c>
      <c r="L15" s="31"/>
      <c r="M15" s="31"/>
      <c r="N15" s="32">
        <f>SUM(N5:N14)</f>
        <v>26</v>
      </c>
      <c r="O15" s="28">
        <f>SUM(O5:O14)</f>
        <v>2099000</v>
      </c>
      <c r="P15" s="33">
        <v>64</v>
      </c>
      <c r="Q15" s="31">
        <v>10030742.24</v>
      </c>
    </row>
    <row r="16" spans="1:17" ht="22.5" thickTop="1" x14ac:dyDescent="0.5"/>
  </sheetData>
  <mergeCells count="10">
    <mergeCell ref="A1:Q1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opLeftCell="C1" workbookViewId="0">
      <selection activeCell="P8" sqref="P8"/>
    </sheetView>
  </sheetViews>
  <sheetFormatPr defaultRowHeight="21" customHeight="1" x14ac:dyDescent="0.25"/>
  <cols>
    <col min="2" max="2" width="36.85546875" customWidth="1"/>
    <col min="3" max="3" width="22" customWidth="1"/>
    <col min="4" max="4" width="11" customWidth="1"/>
    <col min="5" max="5" width="26" customWidth="1"/>
    <col min="16" max="16" width="12.28515625" customWidth="1"/>
  </cols>
  <sheetData>
    <row r="1" spans="1:16" ht="21" customHeight="1" x14ac:dyDescent="0.4">
      <c r="A1" s="195" t="s">
        <v>92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22"/>
    </row>
    <row r="2" spans="1:16" ht="21" customHeight="1" x14ac:dyDescent="0.4">
      <c r="A2" s="196" t="s">
        <v>130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23"/>
    </row>
    <row r="3" spans="1:16" ht="21" customHeight="1" x14ac:dyDescent="0.4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37.5" customHeight="1" x14ac:dyDescent="0.4">
      <c r="A4" s="197" t="s">
        <v>93</v>
      </c>
      <c r="B4" s="197" t="s">
        <v>94</v>
      </c>
      <c r="C4" s="197" t="s">
        <v>95</v>
      </c>
      <c r="D4" s="197" t="s">
        <v>1</v>
      </c>
      <c r="E4" s="197" t="s">
        <v>96</v>
      </c>
      <c r="F4" s="187" t="s">
        <v>97</v>
      </c>
      <c r="G4" s="187" t="s">
        <v>98</v>
      </c>
      <c r="H4" s="198" t="s">
        <v>99</v>
      </c>
      <c r="I4" s="187" t="s">
        <v>100</v>
      </c>
      <c r="J4" s="190" t="s">
        <v>101</v>
      </c>
      <c r="K4" s="193" t="s">
        <v>102</v>
      </c>
      <c r="L4" s="194"/>
      <c r="M4" s="194"/>
      <c r="N4" s="194"/>
      <c r="O4" s="125" t="s">
        <v>41</v>
      </c>
      <c r="P4" s="126" t="s">
        <v>103</v>
      </c>
    </row>
    <row r="5" spans="1:16" ht="37.5" customHeight="1" x14ac:dyDescent="0.4">
      <c r="A5" s="197"/>
      <c r="B5" s="197"/>
      <c r="C5" s="197"/>
      <c r="D5" s="197"/>
      <c r="E5" s="197"/>
      <c r="F5" s="188"/>
      <c r="G5" s="188"/>
      <c r="H5" s="199"/>
      <c r="I5" s="188"/>
      <c r="J5" s="191"/>
      <c r="K5" s="127" t="s">
        <v>104</v>
      </c>
      <c r="L5" s="127" t="s">
        <v>105</v>
      </c>
      <c r="M5" s="128" t="s">
        <v>77</v>
      </c>
      <c r="N5" s="128" t="s">
        <v>106</v>
      </c>
      <c r="O5" s="125"/>
      <c r="P5" s="129"/>
    </row>
    <row r="6" spans="1:16" ht="37.5" customHeight="1" x14ac:dyDescent="0.4">
      <c r="A6" s="197"/>
      <c r="B6" s="197"/>
      <c r="C6" s="197"/>
      <c r="D6" s="197"/>
      <c r="E6" s="197"/>
      <c r="F6" s="189"/>
      <c r="G6" s="189"/>
      <c r="H6" s="200"/>
      <c r="I6" s="189"/>
      <c r="J6" s="192"/>
      <c r="K6" s="130" t="s">
        <v>107</v>
      </c>
      <c r="L6" s="130" t="s">
        <v>108</v>
      </c>
      <c r="M6" s="130" t="s">
        <v>109</v>
      </c>
      <c r="N6" s="131" t="s">
        <v>110</v>
      </c>
      <c r="O6" s="125"/>
      <c r="P6" s="132"/>
    </row>
    <row r="7" spans="1:16" ht="76.5" customHeight="1" x14ac:dyDescent="0.25">
      <c r="A7" s="133">
        <v>1</v>
      </c>
      <c r="B7" s="134" t="s">
        <v>111</v>
      </c>
      <c r="C7" s="135" t="s">
        <v>112</v>
      </c>
      <c r="D7" s="136" t="s">
        <v>29</v>
      </c>
      <c r="E7" s="137" t="s">
        <v>113</v>
      </c>
      <c r="F7" s="135">
        <v>46</v>
      </c>
      <c r="G7" s="135">
        <v>10</v>
      </c>
      <c r="H7" s="138" t="s">
        <v>114</v>
      </c>
      <c r="I7" s="135"/>
      <c r="J7" s="135">
        <v>2019</v>
      </c>
      <c r="K7" s="139"/>
      <c r="L7" s="139"/>
      <c r="M7" s="139"/>
      <c r="N7" s="140">
        <v>1</v>
      </c>
      <c r="O7" s="141">
        <v>30000</v>
      </c>
      <c r="P7" s="142" t="s">
        <v>115</v>
      </c>
    </row>
    <row r="8" spans="1:16" ht="76.5" customHeight="1" x14ac:dyDescent="0.5">
      <c r="A8" s="133">
        <v>2</v>
      </c>
      <c r="B8" s="136" t="s">
        <v>116</v>
      </c>
      <c r="C8" s="143" t="s">
        <v>117</v>
      </c>
      <c r="D8" s="136" t="s">
        <v>29</v>
      </c>
      <c r="E8" s="144" t="s">
        <v>118</v>
      </c>
      <c r="F8" s="135"/>
      <c r="G8" s="135">
        <v>40</v>
      </c>
      <c r="H8" s="138" t="s">
        <v>119</v>
      </c>
      <c r="I8" s="135"/>
      <c r="J8" s="135">
        <v>2020</v>
      </c>
      <c r="K8" s="139"/>
      <c r="L8" s="139"/>
      <c r="M8" s="139"/>
      <c r="N8" s="140">
        <v>1</v>
      </c>
      <c r="O8" s="141">
        <v>18000</v>
      </c>
      <c r="P8" s="135" t="s">
        <v>120</v>
      </c>
    </row>
    <row r="9" spans="1:16" ht="21" customHeight="1" thickBot="1" x14ac:dyDescent="0.5">
      <c r="A9" s="145"/>
      <c r="B9" s="146"/>
      <c r="C9" s="146"/>
      <c r="D9" s="146"/>
      <c r="E9" s="146"/>
      <c r="F9" s="145"/>
      <c r="G9" s="145"/>
      <c r="H9" s="147"/>
      <c r="I9" s="145"/>
      <c r="J9" s="145"/>
      <c r="K9" s="148">
        <f t="shared" ref="K9:N9" si="0">SUM(K7:K8)</f>
        <v>0</v>
      </c>
      <c r="L9" s="148">
        <f t="shared" si="0"/>
        <v>0</v>
      </c>
      <c r="M9" s="148">
        <f t="shared" si="0"/>
        <v>0</v>
      </c>
      <c r="N9" s="148">
        <f t="shared" si="0"/>
        <v>2</v>
      </c>
      <c r="O9" s="149">
        <f>SUM(O7:O8)</f>
        <v>48000</v>
      </c>
      <c r="P9" s="146"/>
    </row>
    <row r="10" spans="1:16" ht="21" customHeight="1" thickTop="1" x14ac:dyDescent="0.25"/>
  </sheetData>
  <mergeCells count="13">
    <mergeCell ref="I4:I6"/>
    <mergeCell ref="J4:J6"/>
    <mergeCell ref="K4:N4"/>
    <mergeCell ref="A1:O1"/>
    <mergeCell ref="A2:O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L8" sqref="L8"/>
    </sheetView>
  </sheetViews>
  <sheetFormatPr defaultRowHeight="15" x14ac:dyDescent="0.25"/>
  <cols>
    <col min="1" max="1" width="34.140625" customWidth="1"/>
    <col min="2" max="7" width="12.7109375" customWidth="1"/>
  </cols>
  <sheetData>
    <row r="1" spans="1:7" ht="23.25" x14ac:dyDescent="0.25">
      <c r="A1" s="181" t="s">
        <v>121</v>
      </c>
      <c r="B1" s="181"/>
      <c r="C1" s="181"/>
      <c r="D1" s="181"/>
      <c r="E1" s="181"/>
      <c r="F1" s="181"/>
      <c r="G1" s="181"/>
    </row>
    <row r="2" spans="1:7" ht="23.25" x14ac:dyDescent="0.25">
      <c r="A2" s="181" t="s">
        <v>131</v>
      </c>
      <c r="B2" s="181"/>
      <c r="C2" s="181"/>
      <c r="D2" s="181"/>
      <c r="E2" s="181"/>
      <c r="F2" s="181"/>
      <c r="G2" s="181"/>
    </row>
    <row r="3" spans="1:7" ht="21.75" x14ac:dyDescent="0.5">
      <c r="A3" s="87"/>
      <c r="B3" s="87"/>
      <c r="C3" s="87"/>
      <c r="D3" s="87"/>
      <c r="E3" s="87"/>
      <c r="F3" s="87"/>
      <c r="G3" s="87"/>
    </row>
    <row r="4" spans="1:7" ht="21" x14ac:dyDescent="0.25">
      <c r="A4" s="184" t="s">
        <v>37</v>
      </c>
      <c r="B4" s="184" t="s">
        <v>38</v>
      </c>
      <c r="C4" s="185" t="s">
        <v>74</v>
      </c>
      <c r="D4" s="185"/>
      <c r="E4" s="185"/>
      <c r="F4" s="185"/>
      <c r="G4" s="186" t="s">
        <v>61</v>
      </c>
    </row>
    <row r="5" spans="1:7" ht="42" customHeight="1" x14ac:dyDescent="0.25">
      <c r="A5" s="184"/>
      <c r="B5" s="184"/>
      <c r="C5" s="115" t="s">
        <v>75</v>
      </c>
      <c r="D5" s="115" t="s">
        <v>76</v>
      </c>
      <c r="E5" s="106" t="s">
        <v>77</v>
      </c>
      <c r="F5" s="106" t="s">
        <v>78</v>
      </c>
      <c r="G5" s="186"/>
    </row>
    <row r="6" spans="1:7" ht="21" x14ac:dyDescent="0.25">
      <c r="A6" s="184"/>
      <c r="B6" s="184"/>
      <c r="C6" s="106">
        <v>-0.8</v>
      </c>
      <c r="D6" s="106">
        <v>-1</v>
      </c>
      <c r="E6" s="106">
        <v>-1</v>
      </c>
      <c r="F6" s="106">
        <v>-1</v>
      </c>
      <c r="G6" s="186"/>
    </row>
    <row r="7" spans="1:7" ht="21.75" x14ac:dyDescent="0.25">
      <c r="A7" s="111" t="s">
        <v>5</v>
      </c>
      <c r="B7" s="108" t="s">
        <v>64</v>
      </c>
      <c r="C7" s="108" t="s">
        <v>63</v>
      </c>
      <c r="D7" s="108" t="s">
        <v>79</v>
      </c>
      <c r="E7" s="108" t="s">
        <v>81</v>
      </c>
      <c r="F7" s="108" t="s">
        <v>82</v>
      </c>
      <c r="G7" s="119">
        <v>120000</v>
      </c>
    </row>
    <row r="8" spans="1:7" ht="21.75" x14ac:dyDescent="0.25">
      <c r="A8" s="111" t="s">
        <v>80</v>
      </c>
      <c r="B8" s="108" t="s">
        <v>64</v>
      </c>
      <c r="C8" s="108" t="s">
        <v>63</v>
      </c>
      <c r="D8" s="108" t="s">
        <v>79</v>
      </c>
      <c r="E8" s="108" t="s">
        <v>81</v>
      </c>
      <c r="F8" s="108" t="s">
        <v>82</v>
      </c>
      <c r="G8" s="120" t="s">
        <v>83</v>
      </c>
    </row>
    <row r="9" spans="1:7" ht="21.75" x14ac:dyDescent="0.25">
      <c r="A9" s="111" t="s">
        <v>84</v>
      </c>
      <c r="B9" s="108">
        <v>1</v>
      </c>
      <c r="C9" s="108" t="s">
        <v>63</v>
      </c>
      <c r="D9" s="108" t="s">
        <v>79</v>
      </c>
      <c r="E9" s="108" t="s">
        <v>81</v>
      </c>
      <c r="F9" s="108">
        <v>1</v>
      </c>
      <c r="G9" s="119">
        <v>18000</v>
      </c>
    </row>
    <row r="10" spans="1:7" ht="21.75" x14ac:dyDescent="0.25">
      <c r="A10" s="111" t="s">
        <v>85</v>
      </c>
      <c r="B10" s="108" t="s">
        <v>64</v>
      </c>
      <c r="C10" s="108" t="s">
        <v>63</v>
      </c>
      <c r="D10" s="108" t="s">
        <v>79</v>
      </c>
      <c r="E10" s="108" t="s">
        <v>81</v>
      </c>
      <c r="F10" s="108" t="s">
        <v>82</v>
      </c>
      <c r="G10" s="120" t="s">
        <v>83</v>
      </c>
    </row>
    <row r="11" spans="1:7" ht="21.75" x14ac:dyDescent="0.25">
      <c r="A11" s="111" t="s">
        <v>86</v>
      </c>
      <c r="B11" s="108">
        <v>1</v>
      </c>
      <c r="C11" s="108" t="s">
        <v>63</v>
      </c>
      <c r="D11" s="108" t="s">
        <v>79</v>
      </c>
      <c r="E11" s="108" t="s">
        <v>81</v>
      </c>
      <c r="F11" s="108">
        <v>1</v>
      </c>
      <c r="G11" s="119">
        <v>20000</v>
      </c>
    </row>
    <row r="12" spans="1:7" ht="21.75" x14ac:dyDescent="0.25">
      <c r="A12" s="111" t="s">
        <v>87</v>
      </c>
      <c r="B12" s="108" t="s">
        <v>64</v>
      </c>
      <c r="C12" s="108" t="s">
        <v>63</v>
      </c>
      <c r="D12" s="108" t="s">
        <v>79</v>
      </c>
      <c r="E12" s="108" t="s">
        <v>81</v>
      </c>
      <c r="F12" s="108" t="s">
        <v>82</v>
      </c>
      <c r="G12" s="120" t="s">
        <v>83</v>
      </c>
    </row>
    <row r="13" spans="1:7" ht="21.75" x14ac:dyDescent="0.25">
      <c r="A13" s="111" t="s">
        <v>88</v>
      </c>
      <c r="B13" s="108">
        <v>1</v>
      </c>
      <c r="C13" s="108" t="s">
        <v>63</v>
      </c>
      <c r="D13" s="108" t="s">
        <v>79</v>
      </c>
      <c r="E13" s="108">
        <v>1</v>
      </c>
      <c r="F13" s="108" t="s">
        <v>82</v>
      </c>
      <c r="G13" s="112">
        <v>49000</v>
      </c>
    </row>
    <row r="14" spans="1:7" ht="21.75" x14ac:dyDescent="0.25">
      <c r="A14" s="111" t="s">
        <v>69</v>
      </c>
      <c r="B14" s="108" t="s">
        <v>64</v>
      </c>
      <c r="C14" s="108" t="s">
        <v>63</v>
      </c>
      <c r="D14" s="108" t="s">
        <v>79</v>
      </c>
      <c r="E14" s="108" t="s">
        <v>81</v>
      </c>
      <c r="F14" s="108" t="s">
        <v>82</v>
      </c>
      <c r="G14" s="110" t="s">
        <v>89</v>
      </c>
    </row>
    <row r="15" spans="1:7" ht="21.75" x14ac:dyDescent="0.25">
      <c r="A15" s="111" t="s">
        <v>90</v>
      </c>
      <c r="B15" s="108" t="s">
        <v>64</v>
      </c>
      <c r="C15" s="108" t="s">
        <v>63</v>
      </c>
      <c r="D15" s="108" t="s">
        <v>79</v>
      </c>
      <c r="E15" s="108" t="s">
        <v>81</v>
      </c>
      <c r="F15" s="108" t="s">
        <v>82</v>
      </c>
      <c r="G15" s="120" t="s">
        <v>83</v>
      </c>
    </row>
    <row r="16" spans="1:7" ht="21.75" x14ac:dyDescent="0.25">
      <c r="A16" s="111" t="s">
        <v>15</v>
      </c>
      <c r="B16" s="108" t="s">
        <v>64</v>
      </c>
      <c r="C16" s="108" t="s">
        <v>63</v>
      </c>
      <c r="D16" s="108" t="s">
        <v>79</v>
      </c>
      <c r="E16" s="108" t="s">
        <v>81</v>
      </c>
      <c r="F16" s="108" t="s">
        <v>82</v>
      </c>
      <c r="G16" s="120" t="s">
        <v>83</v>
      </c>
    </row>
    <row r="17" spans="1:7" ht="21" x14ac:dyDescent="0.25">
      <c r="A17" s="106" t="s">
        <v>16</v>
      </c>
      <c r="B17" s="106">
        <v>3</v>
      </c>
      <c r="C17" s="106" t="s">
        <v>54</v>
      </c>
      <c r="D17" s="106" t="s">
        <v>91</v>
      </c>
      <c r="E17" s="106">
        <v>1</v>
      </c>
      <c r="F17" s="106">
        <v>2</v>
      </c>
      <c r="G17" s="121">
        <v>207000</v>
      </c>
    </row>
  </sheetData>
  <mergeCells count="6">
    <mergeCell ref="A1:G1"/>
    <mergeCell ref="A2:G2"/>
    <mergeCell ref="A4:A6"/>
    <mergeCell ref="B4:B6"/>
    <mergeCell ref="C4:F4"/>
    <mergeCell ref="G4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K8" sqref="K8"/>
    </sheetView>
  </sheetViews>
  <sheetFormatPr defaultRowHeight="21" customHeight="1" x14ac:dyDescent="0.25"/>
  <cols>
    <col min="2" max="2" width="36.85546875" customWidth="1"/>
    <col min="3" max="3" width="22" customWidth="1"/>
    <col min="4" max="4" width="11" customWidth="1"/>
    <col min="5" max="5" width="26" customWidth="1"/>
  </cols>
  <sheetData>
    <row r="1" spans="1:16" ht="21" customHeight="1" x14ac:dyDescent="0.4">
      <c r="A1" s="195" t="s">
        <v>126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22"/>
    </row>
    <row r="2" spans="1:16" ht="21" customHeight="1" x14ac:dyDescent="0.4">
      <c r="A2" s="196" t="s">
        <v>131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23"/>
    </row>
    <row r="3" spans="1:16" ht="21" customHeight="1" x14ac:dyDescent="0.4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37.5" customHeight="1" x14ac:dyDescent="0.4">
      <c r="A4" s="197" t="s">
        <v>93</v>
      </c>
      <c r="B4" s="197" t="s">
        <v>94</v>
      </c>
      <c r="C4" s="197" t="s">
        <v>95</v>
      </c>
      <c r="D4" s="197" t="s">
        <v>1</v>
      </c>
      <c r="E4" s="197" t="s">
        <v>96</v>
      </c>
      <c r="F4" s="187" t="s">
        <v>97</v>
      </c>
      <c r="G4" s="187" t="s">
        <v>98</v>
      </c>
      <c r="H4" s="198" t="s">
        <v>99</v>
      </c>
      <c r="I4" s="187" t="s">
        <v>100</v>
      </c>
      <c r="J4" s="190" t="s">
        <v>101</v>
      </c>
      <c r="K4" s="193" t="s">
        <v>102</v>
      </c>
      <c r="L4" s="194"/>
      <c r="M4" s="194"/>
      <c r="N4" s="194"/>
      <c r="O4" s="125" t="s">
        <v>41</v>
      </c>
      <c r="P4" s="126" t="s">
        <v>103</v>
      </c>
    </row>
    <row r="5" spans="1:16" ht="37.5" customHeight="1" x14ac:dyDescent="0.4">
      <c r="A5" s="197"/>
      <c r="B5" s="197"/>
      <c r="C5" s="197"/>
      <c r="D5" s="197"/>
      <c r="E5" s="197"/>
      <c r="F5" s="188"/>
      <c r="G5" s="188"/>
      <c r="H5" s="199"/>
      <c r="I5" s="188"/>
      <c r="J5" s="191"/>
      <c r="K5" s="127" t="s">
        <v>104</v>
      </c>
      <c r="L5" s="127" t="s">
        <v>105</v>
      </c>
      <c r="M5" s="128" t="s">
        <v>77</v>
      </c>
      <c r="N5" s="128" t="s">
        <v>106</v>
      </c>
      <c r="O5" s="125"/>
      <c r="P5" s="129"/>
    </row>
    <row r="6" spans="1:16" ht="37.5" customHeight="1" x14ac:dyDescent="0.4">
      <c r="A6" s="187"/>
      <c r="B6" s="187"/>
      <c r="C6" s="187"/>
      <c r="D6" s="187"/>
      <c r="E6" s="187"/>
      <c r="F6" s="188"/>
      <c r="G6" s="188"/>
      <c r="H6" s="199"/>
      <c r="I6" s="188"/>
      <c r="J6" s="191"/>
      <c r="K6" s="150" t="s">
        <v>107</v>
      </c>
      <c r="L6" s="150" t="s">
        <v>108</v>
      </c>
      <c r="M6" s="150" t="s">
        <v>109</v>
      </c>
      <c r="N6" s="151" t="s">
        <v>110</v>
      </c>
      <c r="O6" s="152"/>
      <c r="P6" s="129"/>
    </row>
    <row r="7" spans="1:16" ht="76.5" customHeight="1" x14ac:dyDescent="0.25">
      <c r="A7" s="153">
        <v>1</v>
      </c>
      <c r="B7" s="155" t="s">
        <v>122</v>
      </c>
      <c r="C7" s="157" t="s">
        <v>117</v>
      </c>
      <c r="D7" s="157" t="s">
        <v>29</v>
      </c>
      <c r="E7" s="155" t="s">
        <v>123</v>
      </c>
      <c r="F7" s="153"/>
      <c r="G7" s="153">
        <v>40</v>
      </c>
      <c r="H7" s="160" t="s">
        <v>124</v>
      </c>
      <c r="I7" s="153"/>
      <c r="J7" s="153">
        <v>2020</v>
      </c>
      <c r="K7" s="162"/>
      <c r="L7" s="162"/>
      <c r="M7" s="162"/>
      <c r="N7" s="164">
        <v>1</v>
      </c>
      <c r="O7" s="166">
        <v>18000</v>
      </c>
      <c r="P7" s="153" t="s">
        <v>125</v>
      </c>
    </row>
    <row r="8" spans="1:16" ht="76.5" customHeight="1" x14ac:dyDescent="0.5">
      <c r="A8" s="154"/>
      <c r="B8" s="156"/>
      <c r="C8" s="156"/>
      <c r="D8" s="156"/>
      <c r="E8" s="158"/>
      <c r="F8" s="159"/>
      <c r="G8" s="159"/>
      <c r="H8" s="161"/>
      <c r="I8" s="159"/>
      <c r="J8" s="159"/>
      <c r="K8" s="163"/>
      <c r="L8" s="163"/>
      <c r="M8" s="163"/>
      <c r="N8" s="165"/>
      <c r="O8" s="167"/>
      <c r="P8" s="159"/>
    </row>
    <row r="9" spans="1:16" ht="21" customHeight="1" thickBot="1" x14ac:dyDescent="0.5">
      <c r="A9" s="145"/>
      <c r="B9" s="146"/>
      <c r="C9" s="146"/>
      <c r="D9" s="146"/>
      <c r="E9" s="146"/>
      <c r="F9" s="145"/>
      <c r="G9" s="145"/>
      <c r="H9" s="147"/>
      <c r="I9" s="145"/>
      <c r="J9" s="145"/>
      <c r="K9" s="148">
        <f>SUM(K7:K8)</f>
        <v>0</v>
      </c>
      <c r="L9" s="148">
        <f>SUM(L7:L8)</f>
        <v>0</v>
      </c>
      <c r="M9" s="148">
        <f>SUM(M7:M8)</f>
        <v>0</v>
      </c>
      <c r="N9" s="148">
        <f>SUM(N7:N8)</f>
        <v>1</v>
      </c>
      <c r="O9" s="149">
        <f>SUM(O7:O8)</f>
        <v>18000</v>
      </c>
      <c r="P9" s="146"/>
    </row>
    <row r="10" spans="1:16" ht="21" customHeight="1" thickTop="1" x14ac:dyDescent="0.25"/>
  </sheetData>
  <mergeCells count="13">
    <mergeCell ref="I4:I6"/>
    <mergeCell ref="J4:J6"/>
    <mergeCell ref="K4:N4"/>
    <mergeCell ref="A1:O1"/>
    <mergeCell ref="A2:O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3" sqref="A3:XFD3"/>
    </sheetView>
  </sheetViews>
  <sheetFormatPr defaultRowHeight="15" x14ac:dyDescent="0.25"/>
  <cols>
    <col min="1" max="1" width="9.140625" style="202"/>
    <col min="2" max="2" width="53.42578125" style="202" customWidth="1"/>
    <col min="3" max="3" width="34.42578125" style="202" customWidth="1"/>
    <col min="4" max="4" width="20.7109375" style="202" customWidth="1"/>
    <col min="5" max="5" width="5.5703125" style="202" customWidth="1"/>
    <col min="6" max="6" width="5.7109375" style="202" customWidth="1"/>
    <col min="7" max="7" width="8.5703125" style="202" customWidth="1"/>
    <col min="8" max="8" width="7.28515625" style="202" customWidth="1"/>
    <col min="9" max="10" width="9.140625" style="202"/>
    <col min="11" max="11" width="18.7109375" style="202" customWidth="1"/>
    <col min="12" max="16384" width="9.140625" style="202"/>
  </cols>
  <sheetData>
    <row r="1" spans="1:11" ht="24" x14ac:dyDescent="0.25">
      <c r="A1" s="201" t="s">
        <v>133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24" x14ac:dyDescent="0.25">
      <c r="A2" s="201" t="s">
        <v>134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43.5" x14ac:dyDescent="0.25">
      <c r="A3" s="203" t="s">
        <v>93</v>
      </c>
      <c r="B3" s="203" t="s">
        <v>94</v>
      </c>
      <c r="C3" s="203" t="s">
        <v>95</v>
      </c>
      <c r="D3" s="203" t="s">
        <v>96</v>
      </c>
      <c r="E3" s="203" t="s">
        <v>97</v>
      </c>
      <c r="F3" s="203" t="s">
        <v>135</v>
      </c>
      <c r="G3" s="203" t="s">
        <v>99</v>
      </c>
      <c r="H3" s="203" t="s">
        <v>100</v>
      </c>
      <c r="I3" s="203" t="s">
        <v>101</v>
      </c>
      <c r="J3" s="203" t="s">
        <v>41</v>
      </c>
      <c r="K3" s="203" t="s">
        <v>103</v>
      </c>
    </row>
    <row r="4" spans="1:11" ht="43.5" customHeight="1" x14ac:dyDescent="0.25">
      <c r="A4" s="204">
        <v>1</v>
      </c>
      <c r="B4" s="205" t="s">
        <v>136</v>
      </c>
      <c r="C4" s="205" t="s">
        <v>137</v>
      </c>
      <c r="D4" s="205" t="s">
        <v>138</v>
      </c>
      <c r="E4" s="204">
        <v>8</v>
      </c>
      <c r="F4" s="204">
        <v>12022</v>
      </c>
      <c r="G4" s="206">
        <v>44952</v>
      </c>
      <c r="H4" s="207"/>
      <c r="I4" s="208">
        <v>2022</v>
      </c>
      <c r="J4" s="209">
        <v>70000</v>
      </c>
      <c r="K4" s="215" t="s">
        <v>142</v>
      </c>
    </row>
    <row r="5" spans="1:11" ht="21.75" customHeight="1" x14ac:dyDescent="0.25">
      <c r="A5" s="204"/>
      <c r="B5" s="205"/>
      <c r="C5" s="205"/>
      <c r="D5" s="205"/>
      <c r="E5" s="204"/>
      <c r="F5" s="204"/>
      <c r="G5" s="206"/>
      <c r="H5" s="207"/>
      <c r="I5" s="208"/>
      <c r="J5" s="209"/>
      <c r="K5" s="216"/>
    </row>
    <row r="6" spans="1:11" ht="87" x14ac:dyDescent="0.25">
      <c r="A6" s="214">
        <v>2</v>
      </c>
      <c r="B6" s="211" t="s">
        <v>144</v>
      </c>
      <c r="C6" s="210" t="s">
        <v>139</v>
      </c>
      <c r="D6" s="210" t="s">
        <v>140</v>
      </c>
      <c r="E6" s="214">
        <v>4</v>
      </c>
      <c r="F6" s="214">
        <v>42</v>
      </c>
      <c r="G6" s="214" t="s">
        <v>141</v>
      </c>
      <c r="H6" s="212"/>
      <c r="I6" s="217">
        <v>2022</v>
      </c>
      <c r="J6" s="218">
        <v>36000</v>
      </c>
      <c r="K6" s="219" t="s">
        <v>143</v>
      </c>
    </row>
    <row r="7" spans="1:11" ht="21.75" x14ac:dyDescent="0.25">
      <c r="A7" s="207"/>
      <c r="B7" s="207"/>
      <c r="C7" s="207"/>
      <c r="D7" s="207"/>
      <c r="E7" s="207"/>
      <c r="F7" s="207"/>
      <c r="G7" s="207"/>
      <c r="H7" s="207"/>
      <c r="I7" s="207"/>
      <c r="J7" s="213">
        <v>106000</v>
      </c>
      <c r="K7" s="212"/>
    </row>
  </sheetData>
  <mergeCells count="14">
    <mergeCell ref="A7:I7"/>
    <mergeCell ref="A1:K1"/>
    <mergeCell ref="A2:K2"/>
    <mergeCell ref="K4:K5"/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workbookViewId="0">
      <selection sqref="A1:K1"/>
    </sheetView>
  </sheetViews>
  <sheetFormatPr defaultRowHeight="21.75" x14ac:dyDescent="0.5"/>
  <cols>
    <col min="1" max="1" width="6.140625" style="76" customWidth="1"/>
    <col min="2" max="2" width="32.7109375" style="73" customWidth="1"/>
    <col min="3" max="3" width="22.42578125" style="73" customWidth="1"/>
    <col min="4" max="4" width="16.28515625" style="73" customWidth="1"/>
    <col min="5" max="5" width="25.5703125" style="76" customWidth="1"/>
    <col min="6" max="6" width="14.42578125" style="84" customWidth="1"/>
    <col min="7" max="7" width="12" style="79" customWidth="1"/>
    <col min="8" max="8" width="9.85546875" style="79" customWidth="1"/>
    <col min="9" max="9" width="23.140625" style="85" customWidth="1"/>
    <col min="10" max="10" width="20.42578125" style="73" customWidth="1"/>
    <col min="11" max="11" width="14.5703125" style="86" customWidth="1"/>
  </cols>
  <sheetData>
    <row r="1" spans="1:11" x14ac:dyDescent="0.5">
      <c r="A1" s="176" t="s">
        <v>132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8.75" x14ac:dyDescent="0.4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5">
      <c r="A3" s="35" t="s">
        <v>17</v>
      </c>
      <c r="B3" s="35" t="s">
        <v>18</v>
      </c>
      <c r="C3" s="35" t="s">
        <v>19</v>
      </c>
      <c r="D3" s="35" t="s">
        <v>1</v>
      </c>
      <c r="E3" s="35" t="s">
        <v>20</v>
      </c>
      <c r="F3" s="36" t="s">
        <v>21</v>
      </c>
      <c r="G3" s="36" t="s">
        <v>22</v>
      </c>
      <c r="H3" s="36" t="s">
        <v>23</v>
      </c>
      <c r="I3" s="37" t="s">
        <v>24</v>
      </c>
      <c r="J3" s="35" t="s">
        <v>25</v>
      </c>
      <c r="K3" s="35" t="s">
        <v>26</v>
      </c>
    </row>
    <row r="4" spans="1:11" ht="65.25" x14ac:dyDescent="0.25">
      <c r="A4" s="38">
        <v>1</v>
      </c>
      <c r="B4" s="39" t="s">
        <v>27</v>
      </c>
      <c r="C4" s="40" t="s">
        <v>28</v>
      </c>
      <c r="D4" s="41" t="s">
        <v>29</v>
      </c>
      <c r="E4" s="42" t="s">
        <v>30</v>
      </c>
      <c r="F4" s="43">
        <v>70000</v>
      </c>
      <c r="G4" s="44"/>
      <c r="H4" s="45"/>
      <c r="I4" s="46"/>
      <c r="J4" s="47" t="s">
        <v>31</v>
      </c>
      <c r="K4" s="48"/>
    </row>
    <row r="5" spans="1:11" ht="78" x14ac:dyDescent="0.25">
      <c r="A5" s="49">
        <v>2</v>
      </c>
      <c r="B5" s="50" t="s">
        <v>32</v>
      </c>
      <c r="C5" s="51" t="s">
        <v>33</v>
      </c>
      <c r="D5" s="52" t="s">
        <v>29</v>
      </c>
      <c r="E5" s="53" t="s">
        <v>34</v>
      </c>
      <c r="F5" s="54">
        <v>70000</v>
      </c>
      <c r="G5" s="55"/>
      <c r="H5" s="55"/>
      <c r="I5" s="56"/>
      <c r="J5" s="47" t="s">
        <v>31</v>
      </c>
      <c r="K5" s="57"/>
    </row>
    <row r="6" spans="1:11" x14ac:dyDescent="0.25">
      <c r="A6" s="58"/>
      <c r="B6" s="59"/>
      <c r="C6" s="60"/>
      <c r="D6" s="59"/>
      <c r="E6" s="58"/>
      <c r="F6" s="61"/>
      <c r="G6" s="60"/>
      <c r="H6" s="59"/>
      <c r="I6" s="59"/>
      <c r="J6" s="59"/>
      <c r="K6" s="59"/>
    </row>
    <row r="7" spans="1:11" ht="22.5" thickBot="1" x14ac:dyDescent="0.55000000000000004">
      <c r="A7" s="62"/>
      <c r="B7" s="63"/>
      <c r="C7" s="64"/>
      <c r="D7" s="177" t="s">
        <v>35</v>
      </c>
      <c r="E7" s="178"/>
      <c r="F7" s="65">
        <f>SUM(F4:F6)</f>
        <v>140000</v>
      </c>
      <c r="G7" s="62"/>
      <c r="H7" s="62"/>
      <c r="I7" s="64"/>
      <c r="J7" s="64"/>
      <c r="K7" s="66"/>
    </row>
    <row r="8" spans="1:11" ht="22.5" thickTop="1" x14ac:dyDescent="0.5">
      <c r="A8" s="67"/>
      <c r="B8" s="68"/>
      <c r="C8" s="68"/>
      <c r="D8" s="68"/>
      <c r="E8" s="67"/>
      <c r="F8" s="69"/>
      <c r="G8" s="70"/>
      <c r="H8" s="70"/>
      <c r="I8" s="71"/>
      <c r="J8" s="68"/>
      <c r="K8" s="72"/>
    </row>
    <row r="9" spans="1:11" x14ac:dyDescent="0.5">
      <c r="A9" s="73"/>
      <c r="B9" s="74"/>
      <c r="C9" s="75"/>
      <c r="F9" s="77"/>
      <c r="G9" s="76"/>
      <c r="H9" s="76"/>
      <c r="I9" s="73"/>
      <c r="K9" s="72"/>
    </row>
    <row r="10" spans="1:11" x14ac:dyDescent="0.5">
      <c r="A10" s="67"/>
      <c r="B10" s="68"/>
      <c r="C10" s="68"/>
      <c r="D10" s="68"/>
      <c r="E10" s="67"/>
      <c r="F10" s="69"/>
      <c r="G10" s="70"/>
      <c r="H10" s="70"/>
      <c r="I10" s="71"/>
      <c r="J10" s="68"/>
      <c r="K10" s="72"/>
    </row>
    <row r="11" spans="1:11" x14ac:dyDescent="0.5">
      <c r="A11" s="67"/>
      <c r="B11" s="68"/>
      <c r="C11" s="68"/>
      <c r="D11" s="68"/>
      <c r="E11" s="68"/>
      <c r="F11" s="69"/>
      <c r="G11" s="70"/>
      <c r="H11" s="70"/>
      <c r="I11" s="71"/>
      <c r="J11" s="68"/>
      <c r="K11" s="72"/>
    </row>
    <row r="12" spans="1:11" x14ac:dyDescent="0.5">
      <c r="A12" s="67"/>
      <c r="B12" s="68"/>
      <c r="C12" s="68"/>
      <c r="D12" s="68"/>
      <c r="E12" s="68"/>
      <c r="F12" s="69"/>
      <c r="G12" s="70"/>
      <c r="H12" s="70"/>
      <c r="I12" s="71"/>
      <c r="J12" s="68"/>
      <c r="K12" s="72"/>
    </row>
    <row r="13" spans="1:11" x14ac:dyDescent="0.5">
      <c r="A13" s="67"/>
      <c r="B13" s="68"/>
      <c r="C13" s="68"/>
      <c r="D13" s="68"/>
      <c r="E13" s="67"/>
      <c r="F13" s="69"/>
      <c r="G13" s="70"/>
      <c r="H13" s="70"/>
      <c r="I13" s="71"/>
      <c r="J13" s="68"/>
      <c r="K13" s="72"/>
    </row>
    <row r="14" spans="1:11" x14ac:dyDescent="0.5">
      <c r="A14" s="67"/>
      <c r="B14" s="68"/>
      <c r="C14" s="68"/>
      <c r="D14" s="68"/>
      <c r="E14" s="67"/>
      <c r="F14" s="69"/>
      <c r="G14" s="70"/>
      <c r="H14" s="70"/>
      <c r="I14" s="71"/>
      <c r="J14" s="68"/>
      <c r="K14" s="72"/>
    </row>
    <row r="15" spans="1:11" x14ac:dyDescent="0.5">
      <c r="A15" s="67"/>
      <c r="B15" s="68"/>
      <c r="C15" s="68"/>
      <c r="D15" s="68"/>
      <c r="E15" s="67"/>
      <c r="F15" s="69"/>
      <c r="G15" s="70"/>
      <c r="H15" s="70"/>
      <c r="I15" s="71"/>
      <c r="J15" s="68"/>
      <c r="K15" s="72"/>
    </row>
    <row r="16" spans="1:11" x14ac:dyDescent="0.5">
      <c r="A16" s="67"/>
      <c r="B16" s="68"/>
      <c r="C16" s="68"/>
      <c r="D16" s="68"/>
      <c r="E16" s="67"/>
      <c r="F16" s="69"/>
      <c r="G16" s="70"/>
      <c r="H16" s="70"/>
      <c r="I16" s="71"/>
      <c r="J16" s="68"/>
      <c r="K16" s="72"/>
    </row>
    <row r="17" spans="1:11" x14ac:dyDescent="0.5">
      <c r="A17" s="67"/>
      <c r="B17" s="68"/>
      <c r="C17" s="68"/>
      <c r="D17" s="68"/>
      <c r="E17" s="67"/>
      <c r="F17" s="69"/>
      <c r="G17" s="70"/>
      <c r="H17" s="70"/>
      <c r="I17" s="71"/>
      <c r="J17" s="68"/>
      <c r="K17" s="72"/>
    </row>
    <row r="18" spans="1:11" x14ac:dyDescent="0.5">
      <c r="A18" s="67"/>
      <c r="B18" s="68"/>
      <c r="C18" s="68"/>
      <c r="D18" s="68"/>
      <c r="E18" s="67"/>
      <c r="F18" s="69"/>
      <c r="G18" s="70"/>
      <c r="H18" s="70"/>
      <c r="I18" s="71"/>
      <c r="J18" s="68"/>
      <c r="K18" s="72"/>
    </row>
    <row r="19" spans="1:11" x14ac:dyDescent="0.5">
      <c r="A19" s="67"/>
      <c r="B19" s="68"/>
      <c r="C19" s="68"/>
      <c r="D19" s="68"/>
      <c r="E19" s="67"/>
      <c r="F19" s="69"/>
      <c r="G19" s="70"/>
      <c r="H19" s="70"/>
      <c r="I19" s="71"/>
      <c r="J19" s="68"/>
      <c r="K19" s="72"/>
    </row>
    <row r="20" spans="1:11" x14ac:dyDescent="0.5">
      <c r="A20" s="67"/>
      <c r="B20" s="68"/>
      <c r="C20" s="68"/>
      <c r="D20" s="68"/>
      <c r="E20" s="67"/>
      <c r="F20" s="78"/>
      <c r="I20" s="80"/>
      <c r="J20" s="81"/>
      <c r="K20" s="72"/>
    </row>
    <row r="21" spans="1:11" x14ac:dyDescent="0.5">
      <c r="A21" s="67"/>
      <c r="B21" s="68"/>
      <c r="C21" s="68"/>
      <c r="D21" s="68"/>
      <c r="E21" s="67"/>
      <c r="F21" s="78"/>
      <c r="I21" s="80"/>
      <c r="J21" s="81"/>
      <c r="K21" s="72"/>
    </row>
    <row r="22" spans="1:11" x14ac:dyDescent="0.5">
      <c r="A22" s="82"/>
      <c r="B22" s="81"/>
      <c r="C22" s="81"/>
      <c r="D22" s="81"/>
      <c r="E22" s="82"/>
      <c r="F22" s="78"/>
      <c r="I22" s="80"/>
      <c r="J22" s="81"/>
      <c r="K22" s="83"/>
    </row>
    <row r="23" spans="1:11" x14ac:dyDescent="0.5">
      <c r="A23" s="82"/>
      <c r="B23" s="81"/>
      <c r="C23" s="81"/>
      <c r="D23" s="81"/>
      <c r="E23" s="82"/>
      <c r="F23" s="78"/>
      <c r="I23" s="80"/>
      <c r="J23" s="81"/>
      <c r="K23" s="83"/>
    </row>
    <row r="24" spans="1:11" x14ac:dyDescent="0.5">
      <c r="A24" s="82"/>
      <c r="B24" s="81"/>
      <c r="C24" s="81"/>
      <c r="D24" s="81"/>
      <c r="E24" s="82"/>
      <c r="F24" s="78"/>
      <c r="I24" s="80"/>
      <c r="J24" s="81"/>
      <c r="K24" s="83"/>
    </row>
    <row r="25" spans="1:11" x14ac:dyDescent="0.5">
      <c r="A25" s="82"/>
      <c r="B25" s="81"/>
      <c r="C25" s="81"/>
      <c r="D25" s="81"/>
      <c r="E25" s="82"/>
      <c r="F25" s="78"/>
      <c r="I25" s="80"/>
      <c r="J25" s="81"/>
      <c r="K25" s="83"/>
    </row>
    <row r="26" spans="1:11" x14ac:dyDescent="0.5">
      <c r="A26" s="82"/>
      <c r="B26" s="81"/>
      <c r="C26" s="81"/>
      <c r="D26" s="81"/>
      <c r="E26" s="82"/>
      <c r="F26" s="78"/>
      <c r="I26" s="80"/>
      <c r="J26" s="81"/>
      <c r="K26" s="83"/>
    </row>
    <row r="27" spans="1:11" x14ac:dyDescent="0.5">
      <c r="A27" s="82"/>
      <c r="B27" s="81"/>
      <c r="C27" s="81"/>
      <c r="D27" s="81"/>
      <c r="E27" s="82"/>
      <c r="F27" s="78"/>
      <c r="I27" s="80"/>
      <c r="J27" s="81"/>
      <c r="K27" s="83"/>
    </row>
    <row r="28" spans="1:11" x14ac:dyDescent="0.5">
      <c r="A28" s="82"/>
      <c r="B28" s="81"/>
      <c r="C28" s="81"/>
      <c r="D28" s="81"/>
      <c r="E28" s="82"/>
      <c r="F28" s="78"/>
      <c r="I28" s="80"/>
      <c r="J28" s="81"/>
      <c r="K28" s="83"/>
    </row>
    <row r="29" spans="1:11" x14ac:dyDescent="0.5">
      <c r="A29" s="82"/>
      <c r="B29" s="81"/>
      <c r="C29" s="81"/>
      <c r="D29" s="81"/>
      <c r="E29" s="82"/>
      <c r="F29" s="78"/>
      <c r="I29" s="80"/>
      <c r="J29" s="81"/>
      <c r="K29" s="83"/>
    </row>
    <row r="30" spans="1:11" x14ac:dyDescent="0.5">
      <c r="A30" s="82"/>
      <c r="B30" s="81"/>
      <c r="C30" s="81"/>
      <c r="D30" s="81"/>
      <c r="E30" s="82"/>
      <c r="F30" s="78"/>
      <c r="I30" s="80"/>
      <c r="J30" s="81"/>
      <c r="K30" s="83"/>
    </row>
    <row r="31" spans="1:11" x14ac:dyDescent="0.5">
      <c r="A31" s="82"/>
      <c r="B31" s="81"/>
      <c r="C31" s="81"/>
      <c r="D31" s="81"/>
      <c r="E31" s="82"/>
      <c r="F31" s="78"/>
      <c r="I31" s="80"/>
      <c r="J31" s="81"/>
      <c r="K31" s="83"/>
    </row>
    <row r="32" spans="1:11" x14ac:dyDescent="0.5">
      <c r="A32" s="82"/>
      <c r="B32" s="81"/>
      <c r="C32" s="81"/>
      <c r="D32" s="81"/>
      <c r="E32" s="82"/>
      <c r="F32" s="78"/>
      <c r="I32" s="80"/>
      <c r="J32" s="81"/>
      <c r="K32" s="83"/>
    </row>
    <row r="33" spans="1:11" x14ac:dyDescent="0.5">
      <c r="A33" s="82"/>
      <c r="B33" s="81"/>
      <c r="C33" s="81"/>
      <c r="D33" s="81"/>
      <c r="E33" s="82"/>
      <c r="F33" s="78"/>
      <c r="I33" s="80"/>
      <c r="J33" s="81"/>
      <c r="K33" s="83"/>
    </row>
    <row r="34" spans="1:11" x14ac:dyDescent="0.5">
      <c r="A34" s="82"/>
      <c r="B34" s="81"/>
      <c r="C34" s="81"/>
      <c r="D34" s="81"/>
      <c r="E34" s="82"/>
      <c r="F34" s="78"/>
      <c r="I34" s="80"/>
      <c r="J34" s="81"/>
      <c r="K34" s="83"/>
    </row>
    <row r="35" spans="1:11" x14ac:dyDescent="0.5">
      <c r="A35" s="82"/>
      <c r="B35" s="81"/>
      <c r="C35" s="81"/>
      <c r="D35" s="81"/>
      <c r="E35" s="82"/>
      <c r="F35" s="78"/>
      <c r="I35" s="80"/>
      <c r="J35" s="81"/>
      <c r="K35" s="83"/>
    </row>
    <row r="36" spans="1:11" x14ac:dyDescent="0.5">
      <c r="A36" s="82"/>
      <c r="B36" s="81"/>
      <c r="C36" s="81"/>
      <c r="D36" s="81"/>
      <c r="E36" s="82"/>
      <c r="F36" s="78"/>
      <c r="I36" s="80"/>
      <c r="J36" s="81"/>
      <c r="K36" s="83"/>
    </row>
    <row r="37" spans="1:11" x14ac:dyDescent="0.5">
      <c r="A37" s="82"/>
      <c r="B37" s="81"/>
      <c r="C37" s="81"/>
      <c r="D37" s="81"/>
      <c r="E37" s="82"/>
      <c r="F37" s="78"/>
      <c r="I37" s="80"/>
      <c r="J37" s="81"/>
      <c r="K37" s="83"/>
    </row>
    <row r="38" spans="1:11" x14ac:dyDescent="0.5">
      <c r="A38" s="82"/>
      <c r="B38" s="81"/>
      <c r="C38" s="81"/>
      <c r="D38" s="81"/>
      <c r="E38" s="82"/>
      <c r="F38" s="78"/>
      <c r="I38" s="80"/>
      <c r="J38" s="81"/>
      <c r="K38" s="83"/>
    </row>
    <row r="39" spans="1:11" x14ac:dyDescent="0.5">
      <c r="A39" s="82"/>
      <c r="B39" s="81"/>
      <c r="C39" s="81"/>
      <c r="D39" s="81"/>
      <c r="E39" s="82"/>
      <c r="F39" s="78"/>
      <c r="I39" s="80"/>
      <c r="J39" s="81"/>
      <c r="K39" s="83"/>
    </row>
    <row r="40" spans="1:11" x14ac:dyDescent="0.5">
      <c r="A40" s="82"/>
      <c r="B40" s="81"/>
      <c r="C40" s="81"/>
      <c r="D40" s="81"/>
      <c r="E40" s="82"/>
      <c r="F40" s="78"/>
      <c r="I40" s="80"/>
      <c r="J40" s="81"/>
      <c r="K40" s="83"/>
    </row>
    <row r="41" spans="1:11" x14ac:dyDescent="0.5">
      <c r="A41" s="82"/>
      <c r="B41" s="81"/>
      <c r="C41" s="81"/>
      <c r="D41" s="81"/>
      <c r="E41" s="82"/>
      <c r="F41" s="78"/>
      <c r="I41" s="80"/>
      <c r="J41" s="81"/>
      <c r="K41" s="83"/>
    </row>
    <row r="42" spans="1:11" x14ac:dyDescent="0.5">
      <c r="A42" s="82"/>
      <c r="B42" s="81"/>
      <c r="C42" s="81"/>
      <c r="D42" s="81"/>
      <c r="E42" s="82"/>
      <c r="F42" s="78"/>
      <c r="I42" s="80"/>
      <c r="J42" s="81"/>
      <c r="K42" s="83"/>
    </row>
    <row r="43" spans="1:11" x14ac:dyDescent="0.5">
      <c r="A43" s="82"/>
      <c r="B43" s="81"/>
      <c r="C43" s="81"/>
      <c r="D43" s="81"/>
      <c r="E43" s="82"/>
      <c r="F43" s="78"/>
      <c r="I43" s="80"/>
      <c r="J43" s="81"/>
      <c r="K43" s="83"/>
    </row>
    <row r="44" spans="1:11" x14ac:dyDescent="0.5">
      <c r="A44" s="82"/>
      <c r="B44" s="81"/>
      <c r="C44" s="81"/>
      <c r="D44" s="81"/>
      <c r="E44" s="82"/>
      <c r="F44" s="78"/>
      <c r="I44" s="80"/>
      <c r="J44" s="81"/>
      <c r="K44" s="83"/>
    </row>
    <row r="45" spans="1:11" x14ac:dyDescent="0.5">
      <c r="A45" s="82"/>
      <c r="B45" s="81"/>
      <c r="C45" s="81"/>
      <c r="D45" s="81"/>
      <c r="E45" s="82"/>
      <c r="F45" s="78"/>
      <c r="I45" s="80"/>
      <c r="J45" s="81"/>
      <c r="K45" s="83"/>
    </row>
    <row r="46" spans="1:11" x14ac:dyDescent="0.5">
      <c r="A46" s="82"/>
      <c r="B46" s="81"/>
      <c r="C46" s="81"/>
      <c r="D46" s="81"/>
      <c r="E46" s="82"/>
      <c r="F46" s="78"/>
      <c r="I46" s="80"/>
      <c r="J46" s="81"/>
      <c r="K46" s="83"/>
    </row>
    <row r="47" spans="1:11" x14ac:dyDescent="0.5">
      <c r="A47" s="82"/>
      <c r="B47" s="81"/>
      <c r="C47" s="81"/>
      <c r="D47" s="81"/>
      <c r="E47" s="82"/>
      <c r="F47" s="78"/>
      <c r="I47" s="80"/>
      <c r="J47" s="81"/>
      <c r="K47" s="83"/>
    </row>
    <row r="48" spans="1:11" x14ac:dyDescent="0.5">
      <c r="A48" s="82"/>
      <c r="B48" s="81"/>
      <c r="C48" s="81"/>
      <c r="D48" s="81"/>
      <c r="E48" s="82"/>
      <c r="F48" s="78"/>
      <c r="I48" s="80"/>
      <c r="J48" s="81"/>
      <c r="K48" s="83"/>
    </row>
    <row r="49" spans="1:11" x14ac:dyDescent="0.5">
      <c r="A49" s="82"/>
      <c r="B49" s="81"/>
      <c r="C49" s="81"/>
      <c r="D49" s="81"/>
      <c r="E49" s="82"/>
      <c r="F49" s="78"/>
      <c r="I49" s="80"/>
      <c r="J49" s="81"/>
      <c r="K49" s="83"/>
    </row>
    <row r="50" spans="1:11" x14ac:dyDescent="0.5">
      <c r="A50" s="82"/>
      <c r="B50" s="81"/>
      <c r="C50" s="81"/>
      <c r="D50" s="81"/>
      <c r="E50" s="82"/>
      <c r="F50" s="78"/>
      <c r="I50" s="80"/>
      <c r="J50" s="81"/>
      <c r="K50" s="83"/>
    </row>
    <row r="51" spans="1:11" x14ac:dyDescent="0.5">
      <c r="A51" s="82"/>
      <c r="B51" s="81"/>
      <c r="C51" s="81"/>
      <c r="D51" s="81"/>
      <c r="E51" s="82"/>
      <c r="F51" s="78"/>
      <c r="I51" s="80"/>
      <c r="J51" s="81"/>
      <c r="K51" s="83"/>
    </row>
    <row r="52" spans="1:11" x14ac:dyDescent="0.5">
      <c r="A52" s="82"/>
      <c r="B52" s="81"/>
      <c r="C52" s="81"/>
      <c r="D52" s="81"/>
      <c r="E52" s="82"/>
      <c r="F52" s="78"/>
      <c r="I52" s="80"/>
      <c r="J52" s="81"/>
      <c r="K52" s="83"/>
    </row>
    <row r="53" spans="1:11" x14ac:dyDescent="0.5">
      <c r="A53" s="82"/>
      <c r="B53" s="81"/>
      <c r="C53" s="81"/>
      <c r="D53" s="81"/>
      <c r="E53" s="82"/>
      <c r="F53" s="78"/>
      <c r="I53" s="80"/>
      <c r="J53" s="81"/>
      <c r="K53" s="83"/>
    </row>
    <row r="54" spans="1:11" x14ac:dyDescent="0.5">
      <c r="A54" s="82"/>
      <c r="B54" s="81"/>
      <c r="C54" s="81"/>
      <c r="D54" s="81"/>
      <c r="E54" s="82"/>
      <c r="F54" s="78"/>
      <c r="I54" s="80"/>
      <c r="J54" s="81"/>
      <c r="K54" s="83"/>
    </row>
    <row r="55" spans="1:11" x14ac:dyDescent="0.5">
      <c r="A55" s="82"/>
      <c r="B55" s="81"/>
      <c r="C55" s="81"/>
      <c r="D55" s="81"/>
      <c r="E55" s="82"/>
      <c r="F55" s="78"/>
      <c r="I55" s="80"/>
      <c r="J55" s="81"/>
      <c r="K55" s="83"/>
    </row>
    <row r="56" spans="1:11" x14ac:dyDescent="0.5">
      <c r="A56" s="82"/>
      <c r="B56" s="81"/>
      <c r="C56" s="81"/>
      <c r="D56" s="81"/>
      <c r="E56" s="82"/>
      <c r="F56" s="78"/>
      <c r="I56" s="80"/>
      <c r="J56" s="81"/>
      <c r="K56" s="83"/>
    </row>
    <row r="57" spans="1:11" x14ac:dyDescent="0.5">
      <c r="A57" s="82"/>
      <c r="B57" s="81"/>
      <c r="C57" s="81"/>
      <c r="D57" s="81"/>
      <c r="E57" s="82"/>
      <c r="F57" s="78"/>
      <c r="I57" s="80"/>
      <c r="J57" s="81"/>
      <c r="K57" s="83"/>
    </row>
    <row r="58" spans="1:11" x14ac:dyDescent="0.5">
      <c r="A58" s="82"/>
      <c r="B58" s="81"/>
      <c r="C58" s="81"/>
      <c r="D58" s="81"/>
      <c r="E58" s="82"/>
      <c r="F58" s="78"/>
      <c r="I58" s="80"/>
      <c r="J58" s="81"/>
      <c r="K58" s="83"/>
    </row>
    <row r="59" spans="1:11" x14ac:dyDescent="0.5">
      <c r="A59" s="82"/>
      <c r="B59" s="81"/>
      <c r="C59" s="81"/>
      <c r="D59" s="81"/>
      <c r="E59" s="82"/>
      <c r="F59" s="78"/>
      <c r="I59" s="80"/>
      <c r="J59" s="81"/>
      <c r="K59" s="83"/>
    </row>
    <row r="60" spans="1:11" x14ac:dyDescent="0.5">
      <c r="A60" s="82"/>
      <c r="B60" s="81"/>
      <c r="C60" s="81"/>
      <c r="D60" s="81"/>
      <c r="E60" s="82"/>
      <c r="F60" s="78"/>
      <c r="I60" s="80"/>
      <c r="J60" s="81"/>
      <c r="K60" s="83"/>
    </row>
    <row r="61" spans="1:11" x14ac:dyDescent="0.5">
      <c r="A61" s="82"/>
      <c r="B61" s="81"/>
      <c r="C61" s="81"/>
      <c r="D61" s="81"/>
      <c r="E61" s="82"/>
      <c r="F61" s="78"/>
      <c r="I61" s="80"/>
      <c r="J61" s="81"/>
      <c r="K61" s="83"/>
    </row>
    <row r="62" spans="1:11" x14ac:dyDescent="0.5">
      <c r="A62" s="82"/>
      <c r="B62" s="81"/>
      <c r="C62" s="81"/>
      <c r="D62" s="81"/>
      <c r="E62" s="82"/>
      <c r="F62" s="78"/>
      <c r="I62" s="80"/>
      <c r="J62" s="81"/>
      <c r="K62" s="83"/>
    </row>
    <row r="63" spans="1:11" x14ac:dyDescent="0.5">
      <c r="A63" s="82"/>
      <c r="B63" s="81"/>
      <c r="C63" s="81"/>
      <c r="D63" s="81"/>
      <c r="E63" s="82"/>
      <c r="F63" s="78"/>
      <c r="I63" s="80"/>
      <c r="J63" s="81"/>
      <c r="K63" s="83"/>
    </row>
    <row r="64" spans="1:11" x14ac:dyDescent="0.5">
      <c r="A64" s="82"/>
      <c r="B64" s="81"/>
      <c r="C64" s="81"/>
      <c r="D64" s="81"/>
      <c r="E64" s="82"/>
      <c r="F64" s="78"/>
      <c r="I64" s="80"/>
      <c r="J64" s="81"/>
      <c r="K64" s="83"/>
    </row>
    <row r="65" spans="1:11" x14ac:dyDescent="0.5">
      <c r="A65" s="82"/>
      <c r="B65" s="81"/>
      <c r="C65" s="81"/>
      <c r="D65" s="81"/>
      <c r="E65" s="82"/>
      <c r="F65" s="78"/>
      <c r="I65" s="80"/>
      <c r="J65" s="81"/>
      <c r="K65" s="83"/>
    </row>
    <row r="66" spans="1:11" x14ac:dyDescent="0.5">
      <c r="A66" s="82"/>
      <c r="B66" s="81"/>
      <c r="C66" s="81"/>
      <c r="D66" s="81"/>
      <c r="E66" s="82"/>
      <c r="F66" s="78"/>
      <c r="I66" s="80"/>
      <c r="J66" s="81"/>
      <c r="K66" s="83"/>
    </row>
    <row r="67" spans="1:11" x14ac:dyDescent="0.5">
      <c r="A67" s="82"/>
      <c r="B67" s="81"/>
      <c r="C67" s="81"/>
      <c r="D67" s="81"/>
      <c r="E67" s="82"/>
      <c r="F67" s="78"/>
      <c r="I67" s="80"/>
      <c r="J67" s="81"/>
      <c r="K67" s="83"/>
    </row>
    <row r="68" spans="1:11" x14ac:dyDescent="0.5">
      <c r="A68" s="82"/>
      <c r="B68" s="81"/>
      <c r="C68" s="81"/>
      <c r="D68" s="81"/>
      <c r="E68" s="82"/>
      <c r="F68" s="78"/>
      <c r="I68" s="80"/>
      <c r="J68" s="81"/>
      <c r="K68" s="83"/>
    </row>
    <row r="69" spans="1:11" x14ac:dyDescent="0.5">
      <c r="A69" s="82"/>
      <c r="B69" s="81"/>
      <c r="C69" s="81"/>
      <c r="D69" s="81"/>
      <c r="E69" s="82"/>
      <c r="F69" s="78"/>
      <c r="I69" s="80"/>
      <c r="J69" s="81"/>
      <c r="K69" s="83"/>
    </row>
    <row r="70" spans="1:11" x14ac:dyDescent="0.5">
      <c r="A70" s="82"/>
      <c r="B70" s="81"/>
      <c r="C70" s="81"/>
      <c r="D70" s="81"/>
      <c r="E70" s="82"/>
      <c r="F70" s="78"/>
      <c r="I70" s="80"/>
      <c r="J70" s="81"/>
      <c r="K70" s="83"/>
    </row>
    <row r="71" spans="1:11" x14ac:dyDescent="0.5">
      <c r="A71" s="82"/>
      <c r="B71" s="81"/>
      <c r="C71" s="81"/>
      <c r="D71" s="81"/>
      <c r="E71" s="82"/>
      <c r="F71" s="78"/>
      <c r="I71" s="80"/>
      <c r="J71" s="81"/>
      <c r="K71" s="83"/>
    </row>
    <row r="72" spans="1:11" x14ac:dyDescent="0.5">
      <c r="A72" s="82"/>
      <c r="B72" s="81"/>
      <c r="C72" s="81"/>
      <c r="D72" s="81"/>
      <c r="E72" s="82"/>
      <c r="F72" s="78"/>
      <c r="I72" s="80"/>
      <c r="J72" s="81"/>
      <c r="K72" s="83"/>
    </row>
    <row r="73" spans="1:11" x14ac:dyDescent="0.5">
      <c r="A73" s="82"/>
      <c r="B73" s="81"/>
      <c r="C73" s="81"/>
      <c r="D73" s="81"/>
      <c r="E73" s="82"/>
      <c r="F73" s="78"/>
      <c r="I73" s="80"/>
      <c r="J73" s="81"/>
      <c r="K73" s="83"/>
    </row>
    <row r="74" spans="1:11" x14ac:dyDescent="0.5">
      <c r="A74" s="82"/>
      <c r="B74" s="81"/>
      <c r="C74" s="81"/>
      <c r="D74" s="81"/>
      <c r="E74" s="82"/>
      <c r="F74" s="78"/>
      <c r="I74" s="80"/>
      <c r="J74" s="81"/>
      <c r="K74" s="83"/>
    </row>
    <row r="75" spans="1:11" x14ac:dyDescent="0.5">
      <c r="A75" s="82"/>
      <c r="B75" s="81"/>
      <c r="C75" s="81"/>
      <c r="D75" s="81"/>
      <c r="E75" s="82"/>
      <c r="F75" s="78"/>
      <c r="I75" s="80"/>
      <c r="J75" s="81"/>
      <c r="K75" s="83"/>
    </row>
    <row r="76" spans="1:11" x14ac:dyDescent="0.5">
      <c r="A76" s="82"/>
      <c r="B76" s="81"/>
      <c r="C76" s="81"/>
      <c r="D76" s="81"/>
      <c r="E76" s="82"/>
      <c r="F76" s="78"/>
      <c r="I76" s="80"/>
      <c r="J76" s="81"/>
      <c r="K76" s="83"/>
    </row>
    <row r="77" spans="1:11" x14ac:dyDescent="0.5">
      <c r="A77" s="82"/>
      <c r="B77" s="81"/>
      <c r="C77" s="81"/>
      <c r="D77" s="81"/>
      <c r="E77" s="82"/>
      <c r="F77" s="78"/>
      <c r="I77" s="80"/>
      <c r="J77" s="81"/>
      <c r="K77" s="83"/>
    </row>
    <row r="78" spans="1:11" x14ac:dyDescent="0.5">
      <c r="A78" s="82"/>
      <c r="B78" s="81"/>
      <c r="C78" s="81"/>
      <c r="D78" s="81"/>
      <c r="E78" s="82"/>
      <c r="F78" s="78"/>
      <c r="I78" s="80"/>
      <c r="J78" s="81"/>
      <c r="K78" s="83"/>
    </row>
    <row r="79" spans="1:11" x14ac:dyDescent="0.5">
      <c r="A79" s="82"/>
      <c r="B79" s="81"/>
      <c r="C79" s="81"/>
      <c r="D79" s="81"/>
      <c r="E79" s="82"/>
      <c r="F79" s="78"/>
      <c r="I79" s="80"/>
      <c r="J79" s="81"/>
      <c r="K79" s="83"/>
    </row>
    <row r="80" spans="1:11" x14ac:dyDescent="0.5">
      <c r="A80" s="82"/>
      <c r="B80" s="81"/>
      <c r="C80" s="81"/>
      <c r="D80" s="81"/>
      <c r="E80" s="82"/>
      <c r="F80" s="78"/>
      <c r="I80" s="80"/>
      <c r="J80" s="81"/>
      <c r="K80" s="83"/>
    </row>
    <row r="81" spans="1:11" x14ac:dyDescent="0.5">
      <c r="A81" s="82"/>
      <c r="B81" s="81"/>
      <c r="C81" s="81"/>
      <c r="D81" s="81"/>
      <c r="E81" s="82"/>
      <c r="F81" s="78"/>
      <c r="I81" s="80"/>
      <c r="J81" s="81"/>
      <c r="K81" s="83"/>
    </row>
    <row r="82" spans="1:11" x14ac:dyDescent="0.5">
      <c r="A82" s="82"/>
      <c r="B82" s="81"/>
      <c r="C82" s="81"/>
      <c r="D82" s="81"/>
      <c r="E82" s="82"/>
      <c r="F82" s="78"/>
      <c r="I82" s="80"/>
      <c r="J82" s="81"/>
      <c r="K82" s="83"/>
    </row>
    <row r="83" spans="1:11" x14ac:dyDescent="0.5">
      <c r="A83" s="82"/>
      <c r="B83" s="81"/>
      <c r="C83" s="81"/>
      <c r="D83" s="81"/>
      <c r="E83" s="82"/>
      <c r="F83" s="78"/>
      <c r="I83" s="80"/>
      <c r="J83" s="81"/>
      <c r="K83" s="83"/>
    </row>
    <row r="84" spans="1:11" x14ac:dyDescent="0.5">
      <c r="A84" s="82"/>
      <c r="B84" s="81"/>
      <c r="C84" s="81"/>
      <c r="D84" s="81"/>
      <c r="E84" s="82"/>
      <c r="F84" s="78"/>
      <c r="I84" s="80"/>
      <c r="J84" s="81"/>
      <c r="K84" s="83"/>
    </row>
    <row r="85" spans="1:11" x14ac:dyDescent="0.5">
      <c r="A85" s="82"/>
      <c r="B85" s="81"/>
      <c r="C85" s="81"/>
      <c r="D85" s="81"/>
      <c r="E85" s="82"/>
      <c r="F85" s="78"/>
      <c r="I85" s="80"/>
      <c r="J85" s="81"/>
      <c r="K85" s="83"/>
    </row>
    <row r="86" spans="1:11" x14ac:dyDescent="0.5">
      <c r="A86" s="82"/>
      <c r="B86" s="81"/>
      <c r="C86" s="81"/>
      <c r="D86" s="81"/>
      <c r="E86" s="82"/>
      <c r="F86" s="78"/>
      <c r="I86" s="80"/>
      <c r="J86" s="81"/>
      <c r="K86" s="83"/>
    </row>
    <row r="87" spans="1:11" x14ac:dyDescent="0.5">
      <c r="A87" s="82"/>
      <c r="B87" s="81"/>
      <c r="C87" s="81"/>
      <c r="D87" s="81"/>
      <c r="E87" s="82"/>
      <c r="F87" s="78"/>
      <c r="I87" s="80"/>
      <c r="J87" s="81"/>
      <c r="K87" s="83"/>
    </row>
    <row r="88" spans="1:11" x14ac:dyDescent="0.5">
      <c r="A88" s="82"/>
      <c r="B88" s="81"/>
      <c r="C88" s="81"/>
      <c r="D88" s="81"/>
      <c r="E88" s="82"/>
      <c r="F88" s="78"/>
      <c r="I88" s="80"/>
      <c r="J88" s="81"/>
      <c r="K88" s="83"/>
    </row>
    <row r="89" spans="1:11" x14ac:dyDescent="0.5">
      <c r="A89" s="82"/>
      <c r="B89" s="81"/>
      <c r="C89" s="81"/>
      <c r="D89" s="81"/>
      <c r="E89" s="82"/>
      <c r="F89" s="78"/>
      <c r="I89" s="80"/>
      <c r="J89" s="81"/>
      <c r="K89" s="83"/>
    </row>
    <row r="90" spans="1:11" x14ac:dyDescent="0.5">
      <c r="A90" s="82"/>
      <c r="B90" s="81"/>
      <c r="C90" s="81"/>
      <c r="D90" s="81"/>
      <c r="E90" s="82"/>
      <c r="F90" s="78"/>
      <c r="I90" s="80"/>
      <c r="J90" s="81"/>
      <c r="K90" s="83"/>
    </row>
    <row r="91" spans="1:11" x14ac:dyDescent="0.5">
      <c r="A91" s="82"/>
      <c r="B91" s="81"/>
      <c r="C91" s="81"/>
      <c r="D91" s="81"/>
      <c r="E91" s="82"/>
      <c r="F91" s="78"/>
      <c r="I91" s="80"/>
      <c r="J91" s="81"/>
      <c r="K91" s="83"/>
    </row>
    <row r="92" spans="1:11" x14ac:dyDescent="0.5">
      <c r="A92" s="82"/>
      <c r="B92" s="81"/>
      <c r="C92" s="81"/>
      <c r="D92" s="81"/>
      <c r="E92" s="82"/>
      <c r="F92" s="78"/>
      <c r="I92" s="80"/>
      <c r="J92" s="81"/>
      <c r="K92" s="83"/>
    </row>
    <row r="93" spans="1:11" x14ac:dyDescent="0.5">
      <c r="A93" s="82"/>
      <c r="B93" s="81"/>
      <c r="C93" s="81"/>
      <c r="D93" s="81"/>
      <c r="E93" s="82"/>
      <c r="F93" s="78"/>
      <c r="I93" s="80"/>
      <c r="J93" s="81"/>
      <c r="K93" s="83"/>
    </row>
    <row r="94" spans="1:11" x14ac:dyDescent="0.5">
      <c r="A94" s="82"/>
      <c r="B94" s="81"/>
      <c r="C94" s="81"/>
      <c r="D94" s="81"/>
      <c r="E94" s="82"/>
      <c r="F94" s="78"/>
      <c r="I94" s="80"/>
      <c r="J94" s="81"/>
      <c r="K94" s="83"/>
    </row>
    <row r="95" spans="1:11" x14ac:dyDescent="0.5">
      <c r="A95" s="82"/>
      <c r="B95" s="81"/>
      <c r="C95" s="81"/>
      <c r="D95" s="81"/>
      <c r="E95" s="82"/>
      <c r="F95" s="78"/>
      <c r="I95" s="80"/>
      <c r="J95" s="81"/>
      <c r="K95" s="83"/>
    </row>
    <row r="96" spans="1:11" x14ac:dyDescent="0.5">
      <c r="A96" s="82"/>
      <c r="B96" s="81"/>
      <c r="C96" s="81"/>
      <c r="D96" s="81"/>
      <c r="E96" s="82"/>
      <c r="F96" s="78"/>
      <c r="I96" s="80"/>
      <c r="J96" s="81"/>
      <c r="K96" s="83"/>
    </row>
    <row r="97" spans="1:11" x14ac:dyDescent="0.5">
      <c r="A97" s="82"/>
      <c r="B97" s="81"/>
      <c r="C97" s="81"/>
      <c r="D97" s="81"/>
      <c r="E97" s="82"/>
      <c r="F97" s="78"/>
      <c r="I97" s="80"/>
      <c r="J97" s="81"/>
      <c r="K97" s="83"/>
    </row>
    <row r="98" spans="1:11" x14ac:dyDescent="0.5">
      <c r="A98" s="82"/>
      <c r="B98" s="81"/>
      <c r="C98" s="81"/>
      <c r="D98" s="81"/>
      <c r="E98" s="82"/>
      <c r="F98" s="78"/>
      <c r="I98" s="80"/>
      <c r="J98" s="81"/>
      <c r="K98" s="83"/>
    </row>
    <row r="99" spans="1:11" x14ac:dyDescent="0.5">
      <c r="A99" s="82"/>
      <c r="B99" s="81"/>
      <c r="C99" s="81"/>
      <c r="D99" s="81"/>
      <c r="E99" s="82"/>
      <c r="F99" s="78"/>
      <c r="I99" s="80"/>
      <c r="J99" s="81"/>
      <c r="K99" s="83"/>
    </row>
    <row r="100" spans="1:11" x14ac:dyDescent="0.5">
      <c r="A100" s="82"/>
      <c r="B100" s="81"/>
      <c r="C100" s="81"/>
      <c r="D100" s="81"/>
      <c r="E100" s="82"/>
      <c r="F100" s="78"/>
      <c r="I100" s="80"/>
      <c r="J100" s="81"/>
      <c r="K100" s="83"/>
    </row>
    <row r="101" spans="1:11" x14ac:dyDescent="0.5">
      <c r="A101" s="82"/>
      <c r="B101" s="81"/>
      <c r="C101" s="81"/>
      <c r="D101" s="81"/>
      <c r="E101" s="82"/>
      <c r="F101" s="78"/>
      <c r="I101" s="80"/>
      <c r="J101" s="81"/>
      <c r="K101" s="83"/>
    </row>
    <row r="102" spans="1:11" x14ac:dyDescent="0.5">
      <c r="A102" s="82"/>
      <c r="B102" s="81"/>
      <c r="C102" s="81"/>
      <c r="D102" s="81"/>
      <c r="E102" s="82"/>
      <c r="F102" s="78"/>
      <c r="I102" s="80"/>
      <c r="J102" s="81"/>
      <c r="K102" s="83"/>
    </row>
    <row r="103" spans="1:11" x14ac:dyDescent="0.5">
      <c r="A103" s="82"/>
      <c r="B103" s="81"/>
      <c r="C103" s="81"/>
      <c r="D103" s="81"/>
      <c r="E103" s="82"/>
      <c r="F103" s="78"/>
      <c r="I103" s="80"/>
      <c r="J103" s="81"/>
      <c r="K103" s="83"/>
    </row>
    <row r="104" spans="1:11" x14ac:dyDescent="0.5">
      <c r="A104" s="82"/>
      <c r="B104" s="81"/>
      <c r="C104" s="81"/>
      <c r="D104" s="81"/>
      <c r="E104" s="82"/>
      <c r="F104" s="78"/>
      <c r="I104" s="80"/>
      <c r="J104" s="81"/>
      <c r="K104" s="83"/>
    </row>
    <row r="105" spans="1:11" x14ac:dyDescent="0.5">
      <c r="A105" s="82"/>
      <c r="B105" s="81"/>
      <c r="C105" s="81"/>
      <c r="D105" s="81"/>
      <c r="E105" s="82"/>
      <c r="F105" s="78"/>
      <c r="I105" s="80"/>
      <c r="J105" s="81"/>
      <c r="K105" s="83"/>
    </row>
    <row r="106" spans="1:11" x14ac:dyDescent="0.5">
      <c r="A106" s="82"/>
      <c r="B106" s="81"/>
      <c r="C106" s="81"/>
      <c r="D106" s="81"/>
      <c r="E106" s="82"/>
      <c r="F106" s="78"/>
      <c r="I106" s="80"/>
      <c r="J106" s="81"/>
      <c r="K106" s="83"/>
    </row>
    <row r="107" spans="1:11" x14ac:dyDescent="0.5">
      <c r="A107" s="82"/>
      <c r="B107" s="81"/>
      <c r="C107" s="81"/>
      <c r="D107" s="81"/>
      <c r="E107" s="82"/>
      <c r="F107" s="78"/>
      <c r="I107" s="80"/>
      <c r="J107" s="81"/>
      <c r="K107" s="83"/>
    </row>
    <row r="108" spans="1:11" x14ac:dyDescent="0.5">
      <c r="A108" s="82"/>
      <c r="B108" s="81"/>
      <c r="C108" s="81"/>
      <c r="D108" s="81"/>
      <c r="E108" s="82"/>
      <c r="F108" s="78"/>
      <c r="I108" s="80"/>
      <c r="J108" s="81"/>
      <c r="K108" s="83"/>
    </row>
    <row r="109" spans="1:11" x14ac:dyDescent="0.5">
      <c r="A109" s="82"/>
      <c r="B109" s="81"/>
      <c r="C109" s="81"/>
      <c r="D109" s="81"/>
      <c r="E109" s="82"/>
      <c r="F109" s="78"/>
      <c r="I109" s="80"/>
      <c r="J109" s="81"/>
      <c r="K109" s="83"/>
    </row>
    <row r="110" spans="1:11" x14ac:dyDescent="0.5">
      <c r="A110" s="82"/>
      <c r="B110" s="81"/>
      <c r="C110" s="81"/>
      <c r="D110" s="81"/>
      <c r="E110" s="82"/>
      <c r="F110" s="78"/>
      <c r="I110" s="80"/>
      <c r="J110" s="81"/>
      <c r="K110" s="83"/>
    </row>
    <row r="111" spans="1:11" x14ac:dyDescent="0.5">
      <c r="A111" s="82"/>
      <c r="B111" s="81"/>
      <c r="C111" s="81"/>
      <c r="D111" s="81"/>
      <c r="E111" s="82"/>
      <c r="F111" s="78"/>
      <c r="I111" s="80"/>
      <c r="J111" s="81"/>
      <c r="K111" s="83"/>
    </row>
    <row r="112" spans="1:11" x14ac:dyDescent="0.5">
      <c r="A112" s="82"/>
      <c r="B112" s="81"/>
      <c r="C112" s="81"/>
      <c r="D112" s="81"/>
      <c r="E112" s="82"/>
      <c r="F112" s="78"/>
      <c r="I112" s="80"/>
      <c r="J112" s="81"/>
      <c r="K112" s="83"/>
    </row>
    <row r="113" spans="1:11" x14ac:dyDescent="0.5">
      <c r="A113" s="82"/>
      <c r="B113" s="81"/>
      <c r="C113" s="81"/>
      <c r="D113" s="81"/>
      <c r="E113" s="82"/>
      <c r="F113" s="78"/>
      <c r="I113" s="80"/>
      <c r="J113" s="81"/>
      <c r="K113" s="83"/>
    </row>
    <row r="114" spans="1:11" x14ac:dyDescent="0.5">
      <c r="A114" s="82"/>
      <c r="B114" s="81"/>
      <c r="C114" s="81"/>
      <c r="D114" s="81"/>
      <c r="E114" s="82"/>
      <c r="F114" s="78"/>
      <c r="I114" s="80"/>
      <c r="J114" s="81"/>
      <c r="K114" s="83"/>
    </row>
    <row r="115" spans="1:11" x14ac:dyDescent="0.5">
      <c r="A115" s="82"/>
      <c r="B115" s="81"/>
      <c r="C115" s="81"/>
      <c r="D115" s="81"/>
      <c r="E115" s="82"/>
      <c r="F115" s="78"/>
      <c r="I115" s="80"/>
      <c r="J115" s="81"/>
      <c r="K115" s="83"/>
    </row>
    <row r="116" spans="1:11" x14ac:dyDescent="0.5">
      <c r="A116" s="82"/>
      <c r="B116" s="81"/>
      <c r="C116" s="81"/>
      <c r="D116" s="81"/>
      <c r="E116" s="82"/>
      <c r="F116" s="78"/>
      <c r="I116" s="80"/>
      <c r="J116" s="81"/>
      <c r="K116" s="83"/>
    </row>
    <row r="117" spans="1:11" x14ac:dyDescent="0.5">
      <c r="A117" s="82"/>
      <c r="B117" s="81"/>
      <c r="C117" s="81"/>
      <c r="D117" s="81"/>
      <c r="E117" s="82"/>
      <c r="F117" s="78"/>
      <c r="I117" s="80"/>
      <c r="J117" s="81"/>
      <c r="K117" s="83"/>
    </row>
    <row r="118" spans="1:11" x14ac:dyDescent="0.5">
      <c r="A118" s="82"/>
      <c r="B118" s="81"/>
      <c r="C118" s="81"/>
      <c r="D118" s="81"/>
      <c r="E118" s="82"/>
      <c r="F118" s="78"/>
      <c r="I118" s="80"/>
      <c r="J118" s="81"/>
      <c r="K118" s="83"/>
    </row>
    <row r="119" spans="1:11" x14ac:dyDescent="0.5">
      <c r="A119" s="82"/>
      <c r="B119" s="81"/>
      <c r="C119" s="81"/>
      <c r="D119" s="81"/>
      <c r="E119" s="82"/>
      <c r="F119" s="78"/>
      <c r="I119" s="80"/>
      <c r="J119" s="81"/>
      <c r="K119" s="83"/>
    </row>
    <row r="120" spans="1:11" x14ac:dyDescent="0.5">
      <c r="A120" s="82"/>
      <c r="B120" s="81"/>
      <c r="C120" s="81"/>
      <c r="D120" s="81"/>
      <c r="E120" s="82"/>
      <c r="F120" s="78"/>
      <c r="I120" s="80"/>
      <c r="J120" s="81"/>
      <c r="K120" s="83"/>
    </row>
    <row r="121" spans="1:11" x14ac:dyDescent="0.5">
      <c r="A121" s="82"/>
      <c r="B121" s="81"/>
      <c r="C121" s="81"/>
      <c r="D121" s="81"/>
      <c r="E121" s="82"/>
      <c r="F121" s="78"/>
      <c r="I121" s="80"/>
      <c r="J121" s="81"/>
      <c r="K121" s="83"/>
    </row>
    <row r="122" spans="1:11" x14ac:dyDescent="0.5">
      <c r="A122" s="82"/>
      <c r="B122" s="81"/>
      <c r="C122" s="81"/>
      <c r="D122" s="81"/>
      <c r="E122" s="82"/>
      <c r="F122" s="78"/>
      <c r="I122" s="80"/>
      <c r="J122" s="81"/>
      <c r="K122" s="83"/>
    </row>
    <row r="123" spans="1:11" x14ac:dyDescent="0.5">
      <c r="A123" s="82"/>
      <c r="B123" s="81"/>
      <c r="C123" s="81"/>
      <c r="D123" s="81"/>
      <c r="E123" s="82"/>
      <c r="F123" s="78"/>
      <c r="I123" s="80"/>
      <c r="J123" s="81"/>
      <c r="K123" s="83"/>
    </row>
    <row r="124" spans="1:11" x14ac:dyDescent="0.5">
      <c r="A124" s="82"/>
      <c r="B124" s="81"/>
      <c r="C124" s="81"/>
      <c r="D124" s="81"/>
      <c r="E124" s="82"/>
      <c r="F124" s="78"/>
      <c r="I124" s="80"/>
      <c r="J124" s="81"/>
      <c r="K124" s="83"/>
    </row>
    <row r="125" spans="1:11" x14ac:dyDescent="0.5">
      <c r="A125" s="82"/>
      <c r="B125" s="81"/>
      <c r="C125" s="81"/>
      <c r="D125" s="81"/>
      <c r="E125" s="82"/>
      <c r="F125" s="78"/>
      <c r="I125" s="80"/>
      <c r="J125" s="81"/>
      <c r="K125" s="83"/>
    </row>
    <row r="126" spans="1:11" x14ac:dyDescent="0.5">
      <c r="A126" s="82"/>
      <c r="B126" s="81"/>
      <c r="C126" s="81"/>
      <c r="D126" s="81"/>
      <c r="E126" s="82"/>
      <c r="F126" s="78"/>
      <c r="I126" s="80"/>
      <c r="J126" s="81"/>
      <c r="K126" s="83"/>
    </row>
    <row r="127" spans="1:11" x14ac:dyDescent="0.5">
      <c r="A127" s="82"/>
      <c r="B127" s="81"/>
      <c r="C127" s="81"/>
      <c r="D127" s="81"/>
      <c r="E127" s="82"/>
      <c r="F127" s="78"/>
      <c r="I127" s="80"/>
      <c r="J127" s="81"/>
      <c r="K127" s="83"/>
    </row>
    <row r="128" spans="1:11" x14ac:dyDescent="0.5">
      <c r="A128" s="82"/>
      <c r="B128" s="81"/>
      <c r="C128" s="81"/>
      <c r="D128" s="81"/>
      <c r="E128" s="82"/>
      <c r="F128" s="78"/>
      <c r="I128" s="80"/>
      <c r="J128" s="81"/>
      <c r="K128" s="83"/>
    </row>
    <row r="129" spans="1:11" x14ac:dyDescent="0.5">
      <c r="A129" s="82"/>
      <c r="B129" s="81"/>
      <c r="C129" s="81"/>
      <c r="D129" s="81"/>
      <c r="E129" s="82"/>
      <c r="F129" s="78"/>
      <c r="I129" s="80"/>
      <c r="J129" s="81"/>
      <c r="K129" s="83"/>
    </row>
    <row r="130" spans="1:11" x14ac:dyDescent="0.5">
      <c r="A130" s="82"/>
      <c r="B130" s="81"/>
      <c r="C130" s="81"/>
      <c r="D130" s="81"/>
      <c r="E130" s="82"/>
      <c r="F130" s="78"/>
      <c r="I130" s="80"/>
      <c r="J130" s="81"/>
      <c r="K130" s="83"/>
    </row>
    <row r="131" spans="1:11" x14ac:dyDescent="0.5">
      <c r="A131" s="82"/>
      <c r="B131" s="81"/>
      <c r="C131" s="81"/>
      <c r="D131" s="81"/>
      <c r="E131" s="82"/>
      <c r="F131" s="78"/>
      <c r="I131" s="80"/>
      <c r="J131" s="81"/>
      <c r="K131" s="83"/>
    </row>
    <row r="132" spans="1:11" x14ac:dyDescent="0.5">
      <c r="A132" s="82"/>
      <c r="B132" s="81"/>
      <c r="C132" s="81"/>
      <c r="D132" s="81"/>
      <c r="E132" s="82"/>
      <c r="F132" s="78"/>
      <c r="I132" s="80"/>
      <c r="J132" s="81"/>
      <c r="K132" s="83"/>
    </row>
    <row r="133" spans="1:11" x14ac:dyDescent="0.5">
      <c r="A133" s="82"/>
      <c r="B133" s="81"/>
      <c r="C133" s="81"/>
      <c r="D133" s="81"/>
      <c r="E133" s="82"/>
      <c r="F133" s="78"/>
      <c r="I133" s="80"/>
      <c r="J133" s="81"/>
      <c r="K133" s="83"/>
    </row>
    <row r="134" spans="1:11" x14ac:dyDescent="0.5">
      <c r="A134" s="82"/>
      <c r="B134" s="81"/>
      <c r="C134" s="81"/>
      <c r="D134" s="81"/>
      <c r="E134" s="82"/>
      <c r="F134" s="78"/>
      <c r="I134" s="80"/>
      <c r="J134" s="81"/>
      <c r="K134" s="83"/>
    </row>
    <row r="135" spans="1:11" x14ac:dyDescent="0.5">
      <c r="A135" s="82"/>
      <c r="B135" s="81"/>
      <c r="C135" s="81"/>
      <c r="D135" s="81"/>
      <c r="E135" s="82"/>
      <c r="F135" s="78"/>
      <c r="I135" s="80"/>
      <c r="J135" s="81"/>
      <c r="K135" s="83"/>
    </row>
    <row r="136" spans="1:11" x14ac:dyDescent="0.5">
      <c r="A136" s="82"/>
      <c r="B136" s="81"/>
      <c r="C136" s="81"/>
      <c r="D136" s="81"/>
      <c r="E136" s="82"/>
      <c r="F136" s="78"/>
      <c r="I136" s="80"/>
      <c r="J136" s="81"/>
      <c r="K136" s="83"/>
    </row>
    <row r="137" spans="1:11" x14ac:dyDescent="0.5">
      <c r="A137" s="82"/>
      <c r="B137" s="81"/>
      <c r="C137" s="81"/>
      <c r="D137" s="81"/>
      <c r="E137" s="82"/>
      <c r="F137" s="78"/>
      <c r="I137" s="80"/>
      <c r="J137" s="81"/>
      <c r="K137" s="83"/>
    </row>
    <row r="138" spans="1:11" x14ac:dyDescent="0.5">
      <c r="A138" s="82"/>
      <c r="B138" s="81"/>
      <c r="C138" s="81"/>
      <c r="D138" s="81"/>
      <c r="E138" s="82"/>
      <c r="F138" s="78"/>
      <c r="I138" s="80"/>
      <c r="J138" s="81"/>
      <c r="K138" s="83"/>
    </row>
    <row r="139" spans="1:11" x14ac:dyDescent="0.5">
      <c r="A139" s="82"/>
      <c r="B139" s="81"/>
      <c r="C139" s="81"/>
      <c r="D139" s="81"/>
      <c r="E139" s="82"/>
      <c r="F139" s="78"/>
      <c r="I139" s="80"/>
      <c r="J139" s="81"/>
      <c r="K139" s="83"/>
    </row>
    <row r="140" spans="1:11" x14ac:dyDescent="0.5">
      <c r="A140" s="82"/>
      <c r="B140" s="81"/>
      <c r="C140" s="81"/>
      <c r="D140" s="81"/>
      <c r="E140" s="82"/>
      <c r="F140" s="78"/>
      <c r="I140" s="80"/>
      <c r="J140" s="81"/>
      <c r="K140" s="83"/>
    </row>
    <row r="141" spans="1:11" x14ac:dyDescent="0.5">
      <c r="A141" s="82"/>
      <c r="B141" s="81"/>
      <c r="C141" s="81"/>
      <c r="D141" s="81"/>
      <c r="E141" s="82"/>
      <c r="F141" s="78"/>
      <c r="I141" s="80"/>
      <c r="J141" s="81"/>
      <c r="K141" s="83"/>
    </row>
    <row r="142" spans="1:11" x14ac:dyDescent="0.5">
      <c r="A142" s="82"/>
      <c r="B142" s="81"/>
      <c r="C142" s="81"/>
      <c r="D142" s="81"/>
      <c r="E142" s="82"/>
      <c r="F142" s="78"/>
      <c r="I142" s="80"/>
      <c r="J142" s="81"/>
      <c r="K142" s="83"/>
    </row>
    <row r="143" spans="1:11" x14ac:dyDescent="0.5">
      <c r="A143" s="82"/>
      <c r="B143" s="81"/>
      <c r="C143" s="81"/>
      <c r="D143" s="81"/>
      <c r="E143" s="82"/>
      <c r="F143" s="78"/>
      <c r="I143" s="80"/>
      <c r="J143" s="81"/>
      <c r="K143" s="83"/>
    </row>
    <row r="144" spans="1:11" x14ac:dyDescent="0.5">
      <c r="A144" s="82"/>
      <c r="B144" s="81"/>
      <c r="C144" s="81"/>
      <c r="D144" s="81"/>
      <c r="E144" s="82"/>
      <c r="F144" s="78"/>
      <c r="I144" s="80"/>
      <c r="J144" s="81"/>
      <c r="K144" s="83"/>
    </row>
    <row r="145" spans="1:11" x14ac:dyDescent="0.5">
      <c r="A145" s="82"/>
      <c r="B145" s="81"/>
      <c r="C145" s="81"/>
      <c r="D145" s="81"/>
      <c r="E145" s="82"/>
      <c r="F145" s="78"/>
      <c r="I145" s="80"/>
      <c r="J145" s="81"/>
      <c r="K145" s="83"/>
    </row>
    <row r="146" spans="1:11" x14ac:dyDescent="0.5">
      <c r="A146" s="82"/>
      <c r="B146" s="81"/>
      <c r="C146" s="81"/>
      <c r="D146" s="81"/>
      <c r="E146" s="82"/>
      <c r="F146" s="78"/>
      <c r="I146" s="80"/>
      <c r="J146" s="81"/>
      <c r="K146" s="83"/>
    </row>
    <row r="147" spans="1:11" x14ac:dyDescent="0.5">
      <c r="A147" s="82"/>
      <c r="B147" s="81"/>
      <c r="C147" s="81"/>
      <c r="D147" s="81"/>
      <c r="E147" s="82"/>
      <c r="F147" s="78"/>
      <c r="I147" s="80"/>
      <c r="J147" s="81"/>
      <c r="K147" s="83"/>
    </row>
    <row r="148" spans="1:11" x14ac:dyDescent="0.5">
      <c r="A148" s="82"/>
      <c r="B148" s="81"/>
      <c r="C148" s="81"/>
      <c r="D148" s="81"/>
      <c r="E148" s="82"/>
      <c r="F148" s="78"/>
      <c r="I148" s="80"/>
      <c r="J148" s="81"/>
      <c r="K148" s="83"/>
    </row>
    <row r="149" spans="1:11" x14ac:dyDescent="0.5">
      <c r="A149" s="82"/>
      <c r="B149" s="81"/>
      <c r="C149" s="81"/>
      <c r="D149" s="81"/>
      <c r="E149" s="82"/>
      <c r="F149" s="78"/>
      <c r="I149" s="80"/>
      <c r="J149" s="81"/>
      <c r="K149" s="83"/>
    </row>
    <row r="150" spans="1:11" x14ac:dyDescent="0.5">
      <c r="A150" s="82"/>
      <c r="B150" s="81"/>
      <c r="C150" s="81"/>
      <c r="D150" s="81"/>
      <c r="E150" s="82"/>
      <c r="F150" s="78"/>
      <c r="I150" s="80"/>
      <c r="J150" s="81"/>
      <c r="K150" s="83"/>
    </row>
    <row r="151" spans="1:11" x14ac:dyDescent="0.5">
      <c r="A151" s="82"/>
      <c r="B151" s="81"/>
      <c r="C151" s="81"/>
      <c r="D151" s="81"/>
      <c r="E151" s="82"/>
      <c r="F151" s="78"/>
      <c r="I151" s="80"/>
      <c r="J151" s="81"/>
      <c r="K151" s="83"/>
    </row>
    <row r="152" spans="1:11" x14ac:dyDescent="0.5">
      <c r="A152" s="82"/>
      <c r="B152" s="81"/>
      <c r="C152" s="81"/>
      <c r="D152" s="81"/>
      <c r="E152" s="82"/>
      <c r="F152" s="78"/>
      <c r="I152" s="80"/>
      <c r="J152" s="81"/>
      <c r="K152" s="83"/>
    </row>
    <row r="153" spans="1:11" x14ac:dyDescent="0.5">
      <c r="A153" s="82"/>
      <c r="B153" s="81"/>
      <c r="C153" s="81"/>
      <c r="D153" s="81"/>
      <c r="E153" s="82"/>
      <c r="F153" s="78"/>
      <c r="I153" s="80"/>
      <c r="J153" s="81"/>
      <c r="K153" s="83"/>
    </row>
    <row r="154" spans="1:11" x14ac:dyDescent="0.5">
      <c r="A154" s="82"/>
      <c r="B154" s="81"/>
      <c r="C154" s="81"/>
      <c r="D154" s="81"/>
      <c r="E154" s="82"/>
      <c r="F154" s="78"/>
      <c r="I154" s="80"/>
      <c r="J154" s="81"/>
      <c r="K154" s="83"/>
    </row>
    <row r="155" spans="1:11" x14ac:dyDescent="0.5">
      <c r="A155" s="82"/>
      <c r="B155" s="81"/>
      <c r="C155" s="81"/>
      <c r="D155" s="81"/>
      <c r="E155" s="82"/>
      <c r="F155" s="78"/>
      <c r="I155" s="80"/>
      <c r="J155" s="81"/>
      <c r="K155" s="83"/>
    </row>
    <row r="156" spans="1:11" x14ac:dyDescent="0.5">
      <c r="A156" s="82"/>
      <c r="B156" s="81"/>
      <c r="C156" s="81"/>
      <c r="D156" s="81"/>
      <c r="E156" s="82"/>
      <c r="F156" s="78"/>
      <c r="I156" s="80"/>
      <c r="J156" s="81"/>
      <c r="K156" s="83"/>
    </row>
    <row r="157" spans="1:11" x14ac:dyDescent="0.5">
      <c r="A157" s="82"/>
      <c r="B157" s="81"/>
      <c r="C157" s="81"/>
      <c r="D157" s="81"/>
      <c r="E157" s="82"/>
      <c r="F157" s="78"/>
      <c r="I157" s="80"/>
      <c r="J157" s="81"/>
      <c r="K157" s="83"/>
    </row>
    <row r="158" spans="1:11" x14ac:dyDescent="0.5">
      <c r="A158" s="82"/>
      <c r="B158" s="81"/>
      <c r="C158" s="81"/>
      <c r="D158" s="81"/>
      <c r="E158" s="82"/>
      <c r="F158" s="78"/>
      <c r="I158" s="80"/>
      <c r="J158" s="81"/>
      <c r="K158" s="83"/>
    </row>
    <row r="159" spans="1:11" x14ac:dyDescent="0.5">
      <c r="A159" s="82"/>
      <c r="B159" s="81"/>
      <c r="C159" s="81"/>
      <c r="D159" s="81"/>
      <c r="E159" s="82"/>
      <c r="F159" s="78"/>
      <c r="I159" s="80"/>
      <c r="J159" s="81"/>
      <c r="K159" s="83"/>
    </row>
    <row r="160" spans="1:11" x14ac:dyDescent="0.5">
      <c r="A160" s="82"/>
      <c r="B160" s="81"/>
      <c r="C160" s="81"/>
      <c r="D160" s="81"/>
      <c r="E160" s="82"/>
      <c r="F160" s="78"/>
      <c r="I160" s="80"/>
      <c r="J160" s="81"/>
      <c r="K160" s="83"/>
    </row>
    <row r="161" spans="1:11" x14ac:dyDescent="0.5">
      <c r="A161" s="82"/>
      <c r="B161" s="81"/>
      <c r="C161" s="81"/>
      <c r="D161" s="81"/>
      <c r="E161" s="82"/>
      <c r="F161" s="78"/>
      <c r="I161" s="80"/>
      <c r="J161" s="81"/>
      <c r="K161" s="83"/>
    </row>
    <row r="162" spans="1:11" x14ac:dyDescent="0.5">
      <c r="A162" s="82"/>
      <c r="B162" s="81"/>
      <c r="C162" s="81"/>
      <c r="D162" s="81"/>
      <c r="E162" s="82"/>
      <c r="F162" s="78"/>
      <c r="I162" s="80"/>
      <c r="J162" s="81"/>
      <c r="K162" s="83"/>
    </row>
    <row r="163" spans="1:11" x14ac:dyDescent="0.5">
      <c r="A163" s="82"/>
      <c r="B163" s="81"/>
      <c r="C163" s="81"/>
      <c r="D163" s="81"/>
      <c r="E163" s="82"/>
      <c r="F163" s="78"/>
      <c r="I163" s="80"/>
      <c r="J163" s="81"/>
      <c r="K163" s="83"/>
    </row>
    <row r="164" spans="1:11" x14ac:dyDescent="0.5">
      <c r="A164" s="82"/>
      <c r="B164" s="81"/>
      <c r="C164" s="81"/>
      <c r="D164" s="81"/>
      <c r="E164" s="82"/>
      <c r="F164" s="78"/>
      <c r="I164" s="80"/>
      <c r="J164" s="81"/>
      <c r="K164" s="83"/>
    </row>
    <row r="165" spans="1:11" x14ac:dyDescent="0.5">
      <c r="A165" s="82"/>
      <c r="B165" s="81"/>
      <c r="C165" s="81"/>
      <c r="D165" s="81"/>
      <c r="E165" s="82"/>
      <c r="F165" s="78"/>
      <c r="I165" s="80"/>
      <c r="J165" s="81"/>
      <c r="K165" s="83"/>
    </row>
    <row r="166" spans="1:11" x14ac:dyDescent="0.5">
      <c r="A166" s="82"/>
      <c r="B166" s="81"/>
      <c r="C166" s="81"/>
      <c r="D166" s="81"/>
      <c r="E166" s="82"/>
      <c r="K166" s="83"/>
    </row>
    <row r="167" spans="1:11" x14ac:dyDescent="0.5">
      <c r="A167" s="82"/>
      <c r="B167" s="81"/>
      <c r="C167" s="81"/>
      <c r="D167" s="81"/>
      <c r="E167" s="82"/>
      <c r="K167" s="83"/>
    </row>
  </sheetData>
  <mergeCells count="2">
    <mergeCell ref="A1:K1"/>
    <mergeCell ref="D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7" workbookViewId="0">
      <selection activeCell="H8" sqref="H8"/>
    </sheetView>
  </sheetViews>
  <sheetFormatPr defaultRowHeight="15" x14ac:dyDescent="0.25"/>
  <cols>
    <col min="1" max="1" width="40" customWidth="1"/>
    <col min="2" max="5" width="18.28515625" customWidth="1"/>
  </cols>
  <sheetData>
    <row r="1" spans="1:5" ht="24" x14ac:dyDescent="0.25">
      <c r="A1" s="179" t="s">
        <v>36</v>
      </c>
      <c r="B1" s="179"/>
      <c r="C1" s="179"/>
      <c r="D1" s="179"/>
      <c r="E1" s="179"/>
    </row>
    <row r="2" spans="1:5" ht="24" x14ac:dyDescent="0.25">
      <c r="A2" s="179" t="s">
        <v>127</v>
      </c>
      <c r="B2" s="179"/>
      <c r="C2" s="179"/>
      <c r="D2" s="179"/>
      <c r="E2" s="179"/>
    </row>
    <row r="3" spans="1:5" ht="21.75" x14ac:dyDescent="0.5">
      <c r="A3" s="87"/>
      <c r="B3" s="87"/>
      <c r="C3" s="87"/>
      <c r="D3" s="87"/>
      <c r="E3" s="87"/>
    </row>
    <row r="4" spans="1:5" ht="21.75" customHeight="1" x14ac:dyDescent="0.25">
      <c r="A4" s="180" t="s">
        <v>37</v>
      </c>
      <c r="B4" s="180" t="s">
        <v>38</v>
      </c>
      <c r="C4" s="180" t="s">
        <v>39</v>
      </c>
      <c r="D4" s="180"/>
      <c r="E4" s="180" t="s">
        <v>40</v>
      </c>
    </row>
    <row r="5" spans="1:5" ht="21.75" customHeight="1" x14ac:dyDescent="0.25">
      <c r="A5" s="180"/>
      <c r="B5" s="180"/>
      <c r="C5" s="88" t="s">
        <v>41</v>
      </c>
      <c r="D5" s="88" t="s">
        <v>42</v>
      </c>
      <c r="E5" s="180"/>
    </row>
    <row r="6" spans="1:5" ht="24" x14ac:dyDescent="0.25">
      <c r="A6" s="89" t="s">
        <v>5</v>
      </c>
      <c r="B6" s="90" t="s">
        <v>43</v>
      </c>
      <c r="C6" s="90" t="s">
        <v>44</v>
      </c>
      <c r="D6" s="90" t="s">
        <v>45</v>
      </c>
      <c r="E6" s="90" t="s">
        <v>10</v>
      </c>
    </row>
    <row r="7" spans="1:5" ht="24" x14ac:dyDescent="0.25">
      <c r="A7" s="89" t="s">
        <v>6</v>
      </c>
      <c r="B7" s="90" t="s">
        <v>43</v>
      </c>
      <c r="C7" s="90" t="s">
        <v>44</v>
      </c>
      <c r="D7" s="90" t="s">
        <v>45</v>
      </c>
      <c r="E7" s="90" t="s">
        <v>10</v>
      </c>
    </row>
    <row r="8" spans="1:5" ht="24" x14ac:dyDescent="0.25">
      <c r="A8" s="89" t="s">
        <v>7</v>
      </c>
      <c r="B8" s="90" t="s">
        <v>43</v>
      </c>
      <c r="C8" s="90" t="s">
        <v>44</v>
      </c>
      <c r="D8" s="90" t="s">
        <v>45</v>
      </c>
      <c r="E8" s="90" t="s">
        <v>10</v>
      </c>
    </row>
    <row r="9" spans="1:5" ht="24" x14ac:dyDescent="0.25">
      <c r="A9" s="89" t="s">
        <v>8</v>
      </c>
      <c r="B9" s="90" t="s">
        <v>43</v>
      </c>
      <c r="C9" s="90" t="s">
        <v>44</v>
      </c>
      <c r="D9" s="90" t="s">
        <v>45</v>
      </c>
      <c r="E9" s="90" t="s">
        <v>10</v>
      </c>
    </row>
    <row r="10" spans="1:5" ht="24" x14ac:dyDescent="0.25">
      <c r="A10" s="89" t="s">
        <v>9</v>
      </c>
      <c r="B10" s="90" t="s">
        <v>43</v>
      </c>
      <c r="C10" s="90" t="s">
        <v>44</v>
      </c>
      <c r="D10" s="91" t="s">
        <v>45</v>
      </c>
      <c r="E10" s="90" t="s">
        <v>10</v>
      </c>
    </row>
    <row r="11" spans="1:5" ht="24" x14ac:dyDescent="0.25">
      <c r="A11" s="89" t="s">
        <v>46</v>
      </c>
      <c r="B11" s="90" t="s">
        <v>43</v>
      </c>
      <c r="C11" s="90" t="s">
        <v>44</v>
      </c>
      <c r="D11" s="90" t="s">
        <v>45</v>
      </c>
      <c r="E11" s="90" t="s">
        <v>10</v>
      </c>
    </row>
    <row r="12" spans="1:5" ht="24" x14ac:dyDescent="0.25">
      <c r="A12" s="92" t="s">
        <v>12</v>
      </c>
      <c r="B12" s="90" t="s">
        <v>43</v>
      </c>
      <c r="C12" s="90" t="s">
        <v>44</v>
      </c>
      <c r="D12" s="90" t="s">
        <v>45</v>
      </c>
      <c r="E12" s="90" t="s">
        <v>10</v>
      </c>
    </row>
    <row r="13" spans="1:5" ht="24" x14ac:dyDescent="0.25">
      <c r="A13" s="89" t="s">
        <v>13</v>
      </c>
      <c r="B13" s="90" t="s">
        <v>43</v>
      </c>
      <c r="C13" s="90" t="s">
        <v>44</v>
      </c>
      <c r="D13" s="90" t="s">
        <v>45</v>
      </c>
      <c r="E13" s="90" t="s">
        <v>10</v>
      </c>
    </row>
    <row r="14" spans="1:5" ht="24" x14ac:dyDescent="0.25">
      <c r="A14" s="89" t="s">
        <v>14</v>
      </c>
      <c r="B14" s="90" t="s">
        <v>43</v>
      </c>
      <c r="C14" s="90" t="s">
        <v>44</v>
      </c>
      <c r="D14" s="90" t="s">
        <v>45</v>
      </c>
      <c r="E14" s="90" t="s">
        <v>10</v>
      </c>
    </row>
    <row r="15" spans="1:5" ht="24" x14ac:dyDescent="0.25">
      <c r="A15" s="89" t="s">
        <v>47</v>
      </c>
      <c r="B15" s="90" t="s">
        <v>43</v>
      </c>
      <c r="C15" s="90" t="s">
        <v>44</v>
      </c>
      <c r="D15" s="90" t="s">
        <v>45</v>
      </c>
      <c r="E15" s="90" t="s">
        <v>10</v>
      </c>
    </row>
    <row r="16" spans="1:5" ht="24" x14ac:dyDescent="0.25">
      <c r="A16" s="89" t="s">
        <v>48</v>
      </c>
      <c r="B16" s="90" t="s">
        <v>43</v>
      </c>
      <c r="C16" s="90" t="s">
        <v>44</v>
      </c>
      <c r="D16" s="90" t="s">
        <v>45</v>
      </c>
      <c r="E16" s="90" t="s">
        <v>10</v>
      </c>
    </row>
    <row r="17" spans="1:5" ht="24" x14ac:dyDescent="0.25">
      <c r="A17" s="89" t="s">
        <v>15</v>
      </c>
      <c r="B17" s="90" t="s">
        <v>43</v>
      </c>
      <c r="C17" s="90" t="s">
        <v>44</v>
      </c>
      <c r="D17" s="90" t="s">
        <v>45</v>
      </c>
      <c r="E17" s="90" t="s">
        <v>10</v>
      </c>
    </row>
    <row r="18" spans="1:5" ht="24" x14ac:dyDescent="0.25">
      <c r="A18" s="93" t="s">
        <v>16</v>
      </c>
      <c r="B18" s="93" t="s">
        <v>43</v>
      </c>
      <c r="C18" s="93" t="s">
        <v>44</v>
      </c>
      <c r="D18" s="93" t="s">
        <v>45</v>
      </c>
      <c r="E18" s="93" t="s">
        <v>10</v>
      </c>
    </row>
  </sheetData>
  <mergeCells count="6">
    <mergeCell ref="A1:E1"/>
    <mergeCell ref="A2:E2"/>
    <mergeCell ref="A4:A5"/>
    <mergeCell ref="B4:B5"/>
    <mergeCell ref="C4:D4"/>
    <mergeCell ref="E4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2" sqref="A2:E2"/>
    </sheetView>
  </sheetViews>
  <sheetFormatPr defaultRowHeight="15" x14ac:dyDescent="0.25"/>
  <cols>
    <col min="1" max="1" width="40" customWidth="1"/>
    <col min="2" max="5" width="18.28515625" customWidth="1"/>
  </cols>
  <sheetData>
    <row r="1" spans="1:5" ht="24" x14ac:dyDescent="0.25">
      <c r="A1" s="179" t="s">
        <v>49</v>
      </c>
      <c r="B1" s="179"/>
      <c r="C1" s="179"/>
      <c r="D1" s="179"/>
      <c r="E1" s="179"/>
    </row>
    <row r="2" spans="1:5" ht="24" x14ac:dyDescent="0.25">
      <c r="A2" s="179" t="s">
        <v>50</v>
      </c>
      <c r="B2" s="179"/>
      <c r="C2" s="179"/>
      <c r="D2" s="179"/>
      <c r="E2" s="179"/>
    </row>
    <row r="3" spans="1:5" ht="21.75" x14ac:dyDescent="0.5">
      <c r="A3" s="87"/>
      <c r="B3" s="87"/>
      <c r="C3" s="87"/>
      <c r="D3" s="87"/>
      <c r="E3" s="87"/>
    </row>
    <row r="4" spans="1:5" ht="26.25" customHeight="1" x14ac:dyDescent="0.25">
      <c r="A4" s="180" t="s">
        <v>37</v>
      </c>
      <c r="B4" s="180" t="s">
        <v>38</v>
      </c>
      <c r="C4" s="180" t="s">
        <v>39</v>
      </c>
      <c r="D4" s="180"/>
      <c r="E4" s="180" t="s">
        <v>40</v>
      </c>
    </row>
    <row r="5" spans="1:5" ht="21.75" customHeight="1" x14ac:dyDescent="0.25">
      <c r="A5" s="180"/>
      <c r="B5" s="180"/>
      <c r="C5" s="88" t="s">
        <v>41</v>
      </c>
      <c r="D5" s="88" t="s">
        <v>42</v>
      </c>
      <c r="E5" s="180"/>
    </row>
    <row r="6" spans="1:5" ht="24" x14ac:dyDescent="0.25">
      <c r="A6" s="89" t="s">
        <v>5</v>
      </c>
      <c r="B6" s="90" t="s">
        <v>43</v>
      </c>
      <c r="C6" s="90" t="s">
        <v>44</v>
      </c>
      <c r="D6" s="90" t="s">
        <v>45</v>
      </c>
      <c r="E6" s="90" t="s">
        <v>10</v>
      </c>
    </row>
    <row r="7" spans="1:5" ht="24" x14ac:dyDescent="0.25">
      <c r="A7" s="89" t="s">
        <v>6</v>
      </c>
      <c r="B7" s="90">
        <v>4</v>
      </c>
      <c r="C7" s="94">
        <v>10000</v>
      </c>
      <c r="D7" s="94">
        <v>10000</v>
      </c>
      <c r="E7" s="90" t="s">
        <v>10</v>
      </c>
    </row>
    <row r="8" spans="1:5" ht="24" x14ac:dyDescent="0.25">
      <c r="A8" s="89" t="s">
        <v>7</v>
      </c>
      <c r="B8" s="90" t="s">
        <v>43</v>
      </c>
      <c r="C8" s="90" t="s">
        <v>44</v>
      </c>
      <c r="D8" s="90" t="s">
        <v>45</v>
      </c>
      <c r="E8" s="90" t="s">
        <v>10</v>
      </c>
    </row>
    <row r="9" spans="1:5" ht="24" x14ac:dyDescent="0.25">
      <c r="A9" s="89" t="s">
        <v>8</v>
      </c>
      <c r="B9" s="90" t="s">
        <v>43</v>
      </c>
      <c r="C9" s="90" t="s">
        <v>44</v>
      </c>
      <c r="D9" s="90" t="s">
        <v>45</v>
      </c>
      <c r="E9" s="90" t="s">
        <v>10</v>
      </c>
    </row>
    <row r="10" spans="1:5" ht="24" x14ac:dyDescent="0.25">
      <c r="A10" s="89" t="s">
        <v>9</v>
      </c>
      <c r="B10" s="90">
        <v>1</v>
      </c>
      <c r="C10" s="94">
        <v>2000</v>
      </c>
      <c r="D10" s="94">
        <v>2000</v>
      </c>
      <c r="E10" s="90" t="s">
        <v>10</v>
      </c>
    </row>
    <row r="11" spans="1:5" ht="24" x14ac:dyDescent="0.25">
      <c r="A11" s="89" t="s">
        <v>46</v>
      </c>
      <c r="B11" s="90">
        <v>1</v>
      </c>
      <c r="C11" s="94">
        <v>3000</v>
      </c>
      <c r="D11" s="94">
        <v>3000</v>
      </c>
      <c r="E11" s="90" t="s">
        <v>10</v>
      </c>
    </row>
    <row r="12" spans="1:5" ht="24" x14ac:dyDescent="0.25">
      <c r="A12" s="92" t="s">
        <v>12</v>
      </c>
      <c r="B12" s="89">
        <v>4</v>
      </c>
      <c r="C12" s="94">
        <v>20000</v>
      </c>
      <c r="D12" s="94">
        <v>20000</v>
      </c>
      <c r="E12" s="90" t="s">
        <v>10</v>
      </c>
    </row>
    <row r="13" spans="1:5" ht="24" x14ac:dyDescent="0.25">
      <c r="A13" s="89" t="s">
        <v>13</v>
      </c>
      <c r="B13" s="90" t="s">
        <v>43</v>
      </c>
      <c r="C13" s="90" t="s">
        <v>44</v>
      </c>
      <c r="D13" s="90" t="s">
        <v>45</v>
      </c>
      <c r="E13" s="90" t="s">
        <v>10</v>
      </c>
    </row>
    <row r="14" spans="1:5" ht="24" x14ac:dyDescent="0.25">
      <c r="A14" s="89" t="s">
        <v>14</v>
      </c>
      <c r="B14" s="90">
        <v>2</v>
      </c>
      <c r="C14" s="94">
        <v>4500</v>
      </c>
      <c r="D14" s="94">
        <v>4500</v>
      </c>
      <c r="E14" s="90" t="s">
        <v>10</v>
      </c>
    </row>
    <row r="15" spans="1:5" ht="24" x14ac:dyDescent="0.25">
      <c r="A15" s="89" t="s">
        <v>47</v>
      </c>
      <c r="B15" s="90" t="s">
        <v>43</v>
      </c>
      <c r="C15" s="90" t="s">
        <v>44</v>
      </c>
      <c r="D15" s="90" t="s">
        <v>45</v>
      </c>
      <c r="E15" s="90" t="s">
        <v>10</v>
      </c>
    </row>
    <row r="16" spans="1:5" ht="24" x14ac:dyDescent="0.25">
      <c r="A16" s="89" t="s">
        <v>48</v>
      </c>
      <c r="B16" s="90" t="s">
        <v>43</v>
      </c>
      <c r="C16" s="90" t="s">
        <v>44</v>
      </c>
      <c r="D16" s="90" t="s">
        <v>45</v>
      </c>
      <c r="E16" s="90" t="s">
        <v>10</v>
      </c>
    </row>
    <row r="17" spans="1:5" ht="24" x14ac:dyDescent="0.25">
      <c r="A17" s="89" t="s">
        <v>15</v>
      </c>
      <c r="B17" s="90" t="s">
        <v>43</v>
      </c>
      <c r="C17" s="90" t="s">
        <v>44</v>
      </c>
      <c r="D17" s="90" t="s">
        <v>45</v>
      </c>
      <c r="E17" s="90" t="s">
        <v>10</v>
      </c>
    </row>
    <row r="18" spans="1:5" ht="24" x14ac:dyDescent="0.25">
      <c r="A18" s="93" t="s">
        <v>16</v>
      </c>
      <c r="B18" s="93">
        <v>12</v>
      </c>
      <c r="C18" s="95">
        <v>39500</v>
      </c>
      <c r="D18" s="95">
        <v>39500</v>
      </c>
      <c r="E18" s="93" t="s">
        <v>10</v>
      </c>
    </row>
  </sheetData>
  <mergeCells count="6">
    <mergeCell ref="A1:E1"/>
    <mergeCell ref="A2:E2"/>
    <mergeCell ref="A4:A5"/>
    <mergeCell ref="B4:B5"/>
    <mergeCell ref="C4:D4"/>
    <mergeCell ref="E4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10" workbookViewId="0">
      <selection activeCell="F7" sqref="F7"/>
    </sheetView>
  </sheetViews>
  <sheetFormatPr defaultRowHeight="15" x14ac:dyDescent="0.25"/>
  <cols>
    <col min="1" max="1" width="38.140625" customWidth="1"/>
    <col min="2" max="5" width="17.7109375" customWidth="1"/>
  </cols>
  <sheetData>
    <row r="1" spans="1:5" ht="23.25" x14ac:dyDescent="0.25">
      <c r="A1" s="181" t="s">
        <v>51</v>
      </c>
      <c r="B1" s="181"/>
      <c r="C1" s="181"/>
      <c r="D1" s="181"/>
      <c r="E1" s="181"/>
    </row>
    <row r="2" spans="1:5" ht="23.25" x14ac:dyDescent="0.25">
      <c r="A2" s="181" t="s">
        <v>128</v>
      </c>
      <c r="B2" s="181"/>
      <c r="C2" s="181"/>
      <c r="D2" s="181"/>
      <c r="E2" s="181"/>
    </row>
    <row r="3" spans="1:5" ht="21.75" x14ac:dyDescent="0.5">
      <c r="A3" s="87"/>
      <c r="B3" s="87"/>
      <c r="C3" s="87"/>
      <c r="D3" s="87"/>
      <c r="E3" s="87"/>
    </row>
    <row r="4" spans="1:5" ht="24.75" customHeight="1" x14ac:dyDescent="0.25">
      <c r="A4" s="182" t="s">
        <v>37</v>
      </c>
      <c r="B4" s="182" t="s">
        <v>38</v>
      </c>
      <c r="C4" s="182" t="s">
        <v>39</v>
      </c>
      <c r="D4" s="182"/>
      <c r="E4" s="182" t="s">
        <v>40</v>
      </c>
    </row>
    <row r="5" spans="1:5" ht="24.75" customHeight="1" x14ac:dyDescent="0.25">
      <c r="A5" s="182"/>
      <c r="B5" s="182"/>
      <c r="C5" s="96" t="s">
        <v>41</v>
      </c>
      <c r="D5" s="96" t="s">
        <v>42</v>
      </c>
      <c r="E5" s="182"/>
    </row>
    <row r="6" spans="1:5" ht="24" x14ac:dyDescent="0.25">
      <c r="A6" s="97" t="s">
        <v>5</v>
      </c>
      <c r="B6" s="97" t="s">
        <v>52</v>
      </c>
      <c r="C6" s="98" t="s">
        <v>52</v>
      </c>
      <c r="D6" s="98" t="s">
        <v>53</v>
      </c>
      <c r="E6" s="98" t="s">
        <v>10</v>
      </c>
    </row>
    <row r="7" spans="1:5" ht="24" x14ac:dyDescent="0.25">
      <c r="A7" s="97" t="s">
        <v>6</v>
      </c>
      <c r="B7" s="97" t="s">
        <v>52</v>
      </c>
      <c r="C7" s="98" t="s">
        <v>52</v>
      </c>
      <c r="D7" s="98" t="s">
        <v>53</v>
      </c>
      <c r="E7" s="98" t="s">
        <v>10</v>
      </c>
    </row>
    <row r="8" spans="1:5" ht="24" x14ac:dyDescent="0.25">
      <c r="A8" s="97" t="s">
        <v>7</v>
      </c>
      <c r="B8" s="97" t="s">
        <v>52</v>
      </c>
      <c r="C8" s="98" t="s">
        <v>52</v>
      </c>
      <c r="D8" s="98" t="s">
        <v>53</v>
      </c>
      <c r="E8" s="98" t="s">
        <v>10</v>
      </c>
    </row>
    <row r="9" spans="1:5" ht="24" x14ac:dyDescent="0.25">
      <c r="A9" s="97" t="s">
        <v>8</v>
      </c>
      <c r="B9" s="97" t="s">
        <v>52</v>
      </c>
      <c r="C9" s="98" t="s">
        <v>52</v>
      </c>
      <c r="D9" s="98" t="s">
        <v>53</v>
      </c>
      <c r="E9" s="98" t="s">
        <v>10</v>
      </c>
    </row>
    <row r="10" spans="1:5" ht="24" x14ac:dyDescent="0.25">
      <c r="A10" s="97" t="s">
        <v>9</v>
      </c>
      <c r="B10" s="97" t="s">
        <v>52</v>
      </c>
      <c r="C10" s="98" t="s">
        <v>52</v>
      </c>
      <c r="D10" s="98" t="s">
        <v>53</v>
      </c>
      <c r="E10" s="98" t="s">
        <v>10</v>
      </c>
    </row>
    <row r="11" spans="1:5" ht="24" x14ac:dyDescent="0.25">
      <c r="A11" s="97" t="s">
        <v>46</v>
      </c>
      <c r="B11" s="97" t="s">
        <v>52</v>
      </c>
      <c r="C11" s="98" t="s">
        <v>52</v>
      </c>
      <c r="D11" s="98" t="s">
        <v>53</v>
      </c>
      <c r="E11" s="98" t="s">
        <v>10</v>
      </c>
    </row>
    <row r="12" spans="1:5" ht="24" x14ac:dyDescent="0.25">
      <c r="A12" s="99" t="s">
        <v>12</v>
      </c>
      <c r="B12" s="99" t="s">
        <v>52</v>
      </c>
      <c r="C12" s="98" t="s">
        <v>52</v>
      </c>
      <c r="D12" s="98" t="s">
        <v>53</v>
      </c>
      <c r="E12" s="98" t="s">
        <v>10</v>
      </c>
    </row>
    <row r="13" spans="1:5" ht="24" x14ac:dyDescent="0.25">
      <c r="A13" s="97" t="s">
        <v>13</v>
      </c>
      <c r="B13" s="97" t="s">
        <v>52</v>
      </c>
      <c r="C13" s="98" t="s">
        <v>52</v>
      </c>
      <c r="D13" s="98" t="s">
        <v>53</v>
      </c>
      <c r="E13" s="98" t="s">
        <v>10</v>
      </c>
    </row>
    <row r="14" spans="1:5" ht="24" x14ac:dyDescent="0.25">
      <c r="A14" s="97" t="s">
        <v>14</v>
      </c>
      <c r="B14" s="97" t="s">
        <v>52</v>
      </c>
      <c r="C14" s="98" t="s">
        <v>52</v>
      </c>
      <c r="D14" s="98" t="s">
        <v>53</v>
      </c>
      <c r="E14" s="98" t="s">
        <v>10</v>
      </c>
    </row>
    <row r="15" spans="1:5" ht="24" x14ac:dyDescent="0.25">
      <c r="A15" s="97" t="s">
        <v>48</v>
      </c>
      <c r="B15" s="97" t="s">
        <v>52</v>
      </c>
      <c r="C15" s="98" t="s">
        <v>52</v>
      </c>
      <c r="D15" s="98"/>
      <c r="E15" s="98"/>
    </row>
    <row r="16" spans="1:5" ht="23.25" x14ac:dyDescent="0.25">
      <c r="A16" s="100" t="s">
        <v>16</v>
      </c>
      <c r="B16" s="101" t="s">
        <v>54</v>
      </c>
      <c r="C16" s="101" t="s">
        <v>54</v>
      </c>
      <c r="D16" s="101" t="s">
        <v>55</v>
      </c>
      <c r="E16" s="102" t="s">
        <v>55</v>
      </c>
    </row>
  </sheetData>
  <mergeCells count="6">
    <mergeCell ref="A1:E1"/>
    <mergeCell ref="A2:E2"/>
    <mergeCell ref="A4:A5"/>
    <mergeCell ref="B4:B5"/>
    <mergeCell ref="C4:D4"/>
    <mergeCell ref="E4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I13" sqref="I13"/>
    </sheetView>
  </sheetViews>
  <sheetFormatPr defaultRowHeight="15" x14ac:dyDescent="0.25"/>
  <cols>
    <col min="1" max="1" width="38.140625" customWidth="1"/>
    <col min="2" max="5" width="17.7109375" customWidth="1"/>
  </cols>
  <sheetData>
    <row r="1" spans="1:5" ht="23.25" x14ac:dyDescent="0.25">
      <c r="A1" s="181" t="s">
        <v>56</v>
      </c>
      <c r="B1" s="181"/>
      <c r="C1" s="181"/>
      <c r="D1" s="181"/>
      <c r="E1" s="181"/>
    </row>
    <row r="2" spans="1:5" ht="23.25" x14ac:dyDescent="0.25">
      <c r="A2" s="181" t="s">
        <v>57</v>
      </c>
      <c r="B2" s="181"/>
      <c r="C2" s="181"/>
      <c r="D2" s="181"/>
      <c r="E2" s="181"/>
    </row>
    <row r="3" spans="1:5" ht="21.75" x14ac:dyDescent="0.5">
      <c r="A3" s="87"/>
      <c r="B3" s="87"/>
      <c r="C3" s="87"/>
      <c r="D3" s="87"/>
      <c r="E3" s="87"/>
    </row>
    <row r="4" spans="1:5" ht="24.75" customHeight="1" x14ac:dyDescent="0.25">
      <c r="A4" s="182" t="s">
        <v>37</v>
      </c>
      <c r="B4" s="182" t="s">
        <v>38</v>
      </c>
      <c r="C4" s="182" t="s">
        <v>39</v>
      </c>
      <c r="D4" s="182"/>
      <c r="E4" s="182" t="s">
        <v>40</v>
      </c>
    </row>
    <row r="5" spans="1:5" ht="24.75" customHeight="1" x14ac:dyDescent="0.25">
      <c r="A5" s="182"/>
      <c r="B5" s="182"/>
      <c r="C5" s="96" t="s">
        <v>41</v>
      </c>
      <c r="D5" s="96" t="s">
        <v>42</v>
      </c>
      <c r="E5" s="182"/>
    </row>
    <row r="6" spans="1:5" ht="24" x14ac:dyDescent="0.25">
      <c r="A6" s="97" t="s">
        <v>5</v>
      </c>
      <c r="B6" s="97" t="s">
        <v>52</v>
      </c>
      <c r="C6" s="98" t="s">
        <v>52</v>
      </c>
      <c r="D6" s="98" t="s">
        <v>53</v>
      </c>
      <c r="E6" s="98" t="s">
        <v>10</v>
      </c>
    </row>
    <row r="7" spans="1:5" ht="24" x14ac:dyDescent="0.25">
      <c r="A7" s="97" t="s">
        <v>6</v>
      </c>
      <c r="B7" s="97" t="s">
        <v>52</v>
      </c>
      <c r="C7" s="98" t="s">
        <v>52</v>
      </c>
      <c r="D7" s="98" t="s">
        <v>53</v>
      </c>
      <c r="E7" s="98" t="s">
        <v>10</v>
      </c>
    </row>
    <row r="8" spans="1:5" ht="24" x14ac:dyDescent="0.25">
      <c r="A8" s="97" t="s">
        <v>7</v>
      </c>
      <c r="B8" s="97" t="s">
        <v>52</v>
      </c>
      <c r="C8" s="98" t="s">
        <v>52</v>
      </c>
      <c r="D8" s="98" t="s">
        <v>53</v>
      </c>
      <c r="E8" s="98" t="s">
        <v>10</v>
      </c>
    </row>
    <row r="9" spans="1:5" ht="24" x14ac:dyDescent="0.25">
      <c r="A9" s="97" t="s">
        <v>8</v>
      </c>
      <c r="B9" s="97" t="s">
        <v>52</v>
      </c>
      <c r="C9" s="98" t="s">
        <v>52</v>
      </c>
      <c r="D9" s="98" t="s">
        <v>53</v>
      </c>
      <c r="E9" s="98" t="s">
        <v>10</v>
      </c>
    </row>
    <row r="10" spans="1:5" ht="24" x14ac:dyDescent="0.25">
      <c r="A10" s="97" t="s">
        <v>9</v>
      </c>
      <c r="B10" s="97" t="s">
        <v>52</v>
      </c>
      <c r="C10" s="98" t="s">
        <v>52</v>
      </c>
      <c r="D10" s="98" t="s">
        <v>53</v>
      </c>
      <c r="E10" s="98" t="s">
        <v>10</v>
      </c>
    </row>
    <row r="11" spans="1:5" ht="24" x14ac:dyDescent="0.25">
      <c r="A11" s="97" t="s">
        <v>46</v>
      </c>
      <c r="B11" s="97" t="s">
        <v>52</v>
      </c>
      <c r="C11" s="98" t="s">
        <v>52</v>
      </c>
      <c r="D11" s="98" t="s">
        <v>53</v>
      </c>
      <c r="E11" s="98" t="s">
        <v>10</v>
      </c>
    </row>
    <row r="12" spans="1:5" ht="24" x14ac:dyDescent="0.25">
      <c r="A12" s="99" t="s">
        <v>12</v>
      </c>
      <c r="B12" s="99" t="s">
        <v>52</v>
      </c>
      <c r="C12" s="98" t="s">
        <v>52</v>
      </c>
      <c r="D12" s="98" t="s">
        <v>53</v>
      </c>
      <c r="E12" s="98" t="s">
        <v>10</v>
      </c>
    </row>
    <row r="13" spans="1:5" ht="24" x14ac:dyDescent="0.25">
      <c r="A13" s="97" t="s">
        <v>13</v>
      </c>
      <c r="B13" s="97" t="s">
        <v>52</v>
      </c>
      <c r="C13" s="98" t="s">
        <v>52</v>
      </c>
      <c r="D13" s="98" t="s">
        <v>53</v>
      </c>
      <c r="E13" s="98" t="s">
        <v>10</v>
      </c>
    </row>
    <row r="14" spans="1:5" ht="24" x14ac:dyDescent="0.25">
      <c r="A14" s="97" t="s">
        <v>14</v>
      </c>
      <c r="B14" s="97" t="s">
        <v>52</v>
      </c>
      <c r="C14" s="98" t="s">
        <v>52</v>
      </c>
      <c r="D14" s="98" t="s">
        <v>53</v>
      </c>
      <c r="E14" s="98" t="s">
        <v>10</v>
      </c>
    </row>
    <row r="15" spans="1:5" ht="24" x14ac:dyDescent="0.25">
      <c r="A15" s="97" t="s">
        <v>48</v>
      </c>
      <c r="B15" s="97" t="s">
        <v>52</v>
      </c>
      <c r="C15" s="98" t="s">
        <v>52</v>
      </c>
      <c r="D15" s="98"/>
      <c r="E15" s="98"/>
    </row>
    <row r="16" spans="1:5" ht="23.25" x14ac:dyDescent="0.25">
      <c r="A16" s="100" t="s">
        <v>16</v>
      </c>
      <c r="B16" s="101" t="s">
        <v>54</v>
      </c>
      <c r="C16" s="101" t="s">
        <v>54</v>
      </c>
      <c r="D16" s="101" t="s">
        <v>55</v>
      </c>
      <c r="E16" s="102" t="s">
        <v>55</v>
      </c>
    </row>
  </sheetData>
  <mergeCells count="6">
    <mergeCell ref="A1:E1"/>
    <mergeCell ref="A2:E2"/>
    <mergeCell ref="A4:A5"/>
    <mergeCell ref="B4:B5"/>
    <mergeCell ref="C4:D4"/>
    <mergeCell ref="E4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7" workbookViewId="0">
      <selection activeCell="D7" sqref="D7"/>
    </sheetView>
  </sheetViews>
  <sheetFormatPr defaultRowHeight="15" x14ac:dyDescent="0.25"/>
  <cols>
    <col min="1" max="1" width="36.5703125" customWidth="1"/>
    <col min="2" max="4" width="16" customWidth="1"/>
  </cols>
  <sheetData>
    <row r="1" spans="1:4" ht="21" x14ac:dyDescent="0.25">
      <c r="A1" s="183" t="s">
        <v>58</v>
      </c>
      <c r="B1" s="183"/>
      <c r="C1" s="183"/>
      <c r="D1" s="183"/>
    </row>
    <row r="2" spans="1:4" ht="21" x14ac:dyDescent="0.25">
      <c r="A2" s="183" t="s">
        <v>129</v>
      </c>
      <c r="B2" s="183"/>
      <c r="C2" s="183"/>
      <c r="D2" s="183"/>
    </row>
    <row r="3" spans="1:4" ht="21" x14ac:dyDescent="0.25">
      <c r="A3" s="103"/>
      <c r="B3" s="103"/>
      <c r="C3" s="104"/>
      <c r="D3" s="103"/>
    </row>
    <row r="4" spans="1:4" ht="21" x14ac:dyDescent="0.25">
      <c r="A4" s="184" t="s">
        <v>1</v>
      </c>
      <c r="B4" s="184" t="s">
        <v>59</v>
      </c>
      <c r="C4" s="105" t="s">
        <v>60</v>
      </c>
      <c r="D4" s="184" t="s">
        <v>61</v>
      </c>
    </row>
    <row r="5" spans="1:4" ht="21" x14ac:dyDescent="0.25">
      <c r="A5" s="184"/>
      <c r="B5" s="184"/>
      <c r="C5" s="106" t="s">
        <v>62</v>
      </c>
      <c r="D5" s="184"/>
    </row>
    <row r="6" spans="1:4" ht="21.75" x14ac:dyDescent="0.25">
      <c r="A6" s="107" t="s">
        <v>5</v>
      </c>
      <c r="B6" s="108" t="s">
        <v>63</v>
      </c>
      <c r="C6" s="108" t="s">
        <v>64</v>
      </c>
      <c r="D6" s="108" t="s">
        <v>65</v>
      </c>
    </row>
    <row r="7" spans="1:4" ht="21.75" x14ac:dyDescent="0.25">
      <c r="A7" s="107" t="s">
        <v>6</v>
      </c>
      <c r="B7" s="108">
        <v>1</v>
      </c>
      <c r="C7" s="108">
        <v>1</v>
      </c>
      <c r="D7" s="109">
        <v>3500</v>
      </c>
    </row>
    <row r="8" spans="1:4" ht="21.75" x14ac:dyDescent="0.25">
      <c r="A8" s="107" t="s">
        <v>7</v>
      </c>
      <c r="B8" s="108" t="s">
        <v>63</v>
      </c>
      <c r="C8" s="108" t="s">
        <v>64</v>
      </c>
      <c r="D8" s="108" t="s">
        <v>66</v>
      </c>
    </row>
    <row r="9" spans="1:4" ht="24" x14ac:dyDescent="0.25">
      <c r="A9" s="107" t="s">
        <v>67</v>
      </c>
      <c r="B9" s="108" t="s">
        <v>63</v>
      </c>
      <c r="C9" s="113" t="s">
        <v>55</v>
      </c>
      <c r="D9" s="108" t="s">
        <v>66</v>
      </c>
    </row>
    <row r="10" spans="1:4" ht="21.75" x14ac:dyDescent="0.25">
      <c r="A10" s="107" t="s">
        <v>9</v>
      </c>
      <c r="B10" s="108" t="s">
        <v>63</v>
      </c>
      <c r="C10" s="108" t="s">
        <v>64</v>
      </c>
      <c r="D10" s="108" t="s">
        <v>66</v>
      </c>
    </row>
    <row r="11" spans="1:4" ht="21.75" x14ac:dyDescent="0.25">
      <c r="A11" s="107" t="s">
        <v>68</v>
      </c>
      <c r="B11" s="108" t="s">
        <v>63</v>
      </c>
      <c r="C11" s="108" t="s">
        <v>64</v>
      </c>
      <c r="D11" s="108" t="s">
        <v>66</v>
      </c>
    </row>
    <row r="12" spans="1:4" ht="21.75" x14ac:dyDescent="0.25">
      <c r="A12" s="107" t="s">
        <v>12</v>
      </c>
      <c r="B12" s="108" t="s">
        <v>63</v>
      </c>
      <c r="C12" s="108" t="s">
        <v>64</v>
      </c>
      <c r="D12" s="108" t="s">
        <v>66</v>
      </c>
    </row>
    <row r="13" spans="1:4" ht="21.75" x14ac:dyDescent="0.25">
      <c r="A13" s="111" t="s">
        <v>69</v>
      </c>
      <c r="B13" s="108" t="s">
        <v>63</v>
      </c>
      <c r="C13" s="108" t="s">
        <v>64</v>
      </c>
      <c r="D13" s="108" t="s">
        <v>66</v>
      </c>
    </row>
    <row r="14" spans="1:4" ht="21.75" x14ac:dyDescent="0.25">
      <c r="A14" s="111" t="s">
        <v>70</v>
      </c>
      <c r="B14" s="108" t="s">
        <v>63</v>
      </c>
      <c r="C14" s="108" t="s">
        <v>64</v>
      </c>
      <c r="D14" s="108" t="s">
        <v>66</v>
      </c>
    </row>
    <row r="15" spans="1:4" ht="21.75" x14ac:dyDescent="0.25">
      <c r="A15" s="111" t="s">
        <v>15</v>
      </c>
      <c r="B15" s="108">
        <v>1</v>
      </c>
      <c r="C15" s="108">
        <v>1</v>
      </c>
      <c r="D15" s="109">
        <v>5000</v>
      </c>
    </row>
    <row r="16" spans="1:4" ht="21" x14ac:dyDescent="0.25">
      <c r="A16" s="106" t="s">
        <v>16</v>
      </c>
      <c r="B16" s="106">
        <v>2</v>
      </c>
      <c r="C16" s="106">
        <v>2</v>
      </c>
      <c r="D16" s="114">
        <v>8500</v>
      </c>
    </row>
  </sheetData>
  <mergeCells count="5">
    <mergeCell ref="A1:D1"/>
    <mergeCell ref="A2:D2"/>
    <mergeCell ref="A4:A5"/>
    <mergeCell ref="B4:B5"/>
    <mergeCell ref="D4:D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16" sqref="B16"/>
    </sheetView>
  </sheetViews>
  <sheetFormatPr defaultRowHeight="15" x14ac:dyDescent="0.25"/>
  <cols>
    <col min="1" max="1" width="36.5703125" customWidth="1"/>
    <col min="2" max="4" width="16" customWidth="1"/>
  </cols>
  <sheetData>
    <row r="1" spans="1:4" ht="21" x14ac:dyDescent="0.25">
      <c r="A1" s="183" t="s">
        <v>71</v>
      </c>
      <c r="B1" s="183"/>
      <c r="C1" s="183"/>
      <c r="D1" s="183"/>
    </row>
    <row r="2" spans="1:4" ht="21" x14ac:dyDescent="0.25">
      <c r="A2" s="183" t="s">
        <v>72</v>
      </c>
      <c r="B2" s="183"/>
      <c r="C2" s="183"/>
      <c r="D2" s="183"/>
    </row>
    <row r="3" spans="1:4" ht="21" x14ac:dyDescent="0.25">
      <c r="A3" s="103"/>
      <c r="B3" s="103"/>
      <c r="C3" s="104"/>
      <c r="D3" s="103"/>
    </row>
    <row r="4" spans="1:4" ht="21" x14ac:dyDescent="0.25">
      <c r="A4" s="184" t="s">
        <v>1</v>
      </c>
      <c r="B4" s="184" t="s">
        <v>59</v>
      </c>
      <c r="C4" s="105" t="s">
        <v>60</v>
      </c>
      <c r="D4" s="184" t="s">
        <v>61</v>
      </c>
    </row>
    <row r="5" spans="1:4" ht="21" x14ac:dyDescent="0.25">
      <c r="A5" s="184"/>
      <c r="B5" s="184"/>
      <c r="C5" s="106" t="s">
        <v>62</v>
      </c>
      <c r="D5" s="184"/>
    </row>
    <row r="6" spans="1:4" ht="21.75" x14ac:dyDescent="0.5">
      <c r="A6" s="107" t="s">
        <v>5</v>
      </c>
      <c r="B6" s="116" t="s">
        <v>63</v>
      </c>
      <c r="C6" s="116" t="s">
        <v>64</v>
      </c>
      <c r="D6" s="116" t="s">
        <v>66</v>
      </c>
    </row>
    <row r="7" spans="1:4" ht="21.75" x14ac:dyDescent="0.5">
      <c r="A7" s="107" t="s">
        <v>6</v>
      </c>
      <c r="B7" s="116" t="s">
        <v>63</v>
      </c>
      <c r="C7" s="116" t="s">
        <v>64</v>
      </c>
      <c r="D7" s="116" t="s">
        <v>66</v>
      </c>
    </row>
    <row r="8" spans="1:4" ht="21.75" x14ac:dyDescent="0.5">
      <c r="A8" s="107" t="s">
        <v>7</v>
      </c>
      <c r="B8" s="116" t="s">
        <v>63</v>
      </c>
      <c r="C8" s="116" t="s">
        <v>64</v>
      </c>
      <c r="D8" s="116" t="s">
        <v>66</v>
      </c>
    </row>
    <row r="9" spans="1:4" ht="24" x14ac:dyDescent="0.55000000000000004">
      <c r="A9" s="107" t="s">
        <v>67</v>
      </c>
      <c r="B9" s="116" t="s">
        <v>63</v>
      </c>
      <c r="C9" s="117" t="s">
        <v>55</v>
      </c>
      <c r="D9" s="116" t="s">
        <v>66</v>
      </c>
    </row>
    <row r="10" spans="1:4" ht="21.75" x14ac:dyDescent="0.5">
      <c r="A10" s="107" t="s">
        <v>9</v>
      </c>
      <c r="B10" s="116" t="s">
        <v>63</v>
      </c>
      <c r="C10" s="116" t="s">
        <v>64</v>
      </c>
      <c r="D10" s="116" t="s">
        <v>66</v>
      </c>
    </row>
    <row r="11" spans="1:4" ht="21.75" x14ac:dyDescent="0.5">
      <c r="A11" s="107" t="s">
        <v>68</v>
      </c>
      <c r="B11" s="116" t="s">
        <v>63</v>
      </c>
      <c r="C11" s="116" t="s">
        <v>64</v>
      </c>
      <c r="D11" s="116" t="s">
        <v>66</v>
      </c>
    </row>
    <row r="12" spans="1:4" ht="21.75" x14ac:dyDescent="0.5">
      <c r="A12" s="107" t="s">
        <v>12</v>
      </c>
      <c r="B12" s="116" t="s">
        <v>63</v>
      </c>
      <c r="C12" s="116" t="s">
        <v>64</v>
      </c>
      <c r="D12" s="116" t="s">
        <v>66</v>
      </c>
    </row>
    <row r="13" spans="1:4" ht="21.75" x14ac:dyDescent="0.5">
      <c r="A13" s="111" t="s">
        <v>69</v>
      </c>
      <c r="B13" s="116" t="s">
        <v>63</v>
      </c>
      <c r="C13" s="116" t="s">
        <v>64</v>
      </c>
      <c r="D13" s="116" t="s">
        <v>66</v>
      </c>
    </row>
    <row r="14" spans="1:4" ht="21.75" x14ac:dyDescent="0.5">
      <c r="A14" s="111" t="s">
        <v>70</v>
      </c>
      <c r="B14" s="116" t="s">
        <v>63</v>
      </c>
      <c r="C14" s="116" t="s">
        <v>64</v>
      </c>
      <c r="D14" s="116" t="s">
        <v>66</v>
      </c>
    </row>
    <row r="15" spans="1:4" ht="21.75" x14ac:dyDescent="0.5">
      <c r="A15" s="111" t="s">
        <v>15</v>
      </c>
      <c r="B15" s="116" t="s">
        <v>63</v>
      </c>
      <c r="C15" s="116" t="s">
        <v>64</v>
      </c>
      <c r="D15" s="116" t="s">
        <v>66</v>
      </c>
    </row>
    <row r="16" spans="1:4" ht="21" x14ac:dyDescent="0.45">
      <c r="A16" s="106" t="s">
        <v>16</v>
      </c>
      <c r="B16" s="118">
        <v>0</v>
      </c>
      <c r="C16" s="118">
        <v>0</v>
      </c>
      <c r="D16" s="118">
        <v>0</v>
      </c>
    </row>
  </sheetData>
  <mergeCells count="5">
    <mergeCell ref="A1:D1"/>
    <mergeCell ref="A2:D2"/>
    <mergeCell ref="A4:A5"/>
    <mergeCell ref="B4:B5"/>
    <mergeCell ref="D4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4" workbookViewId="0">
      <selection activeCell="J8" sqref="J8"/>
    </sheetView>
  </sheetViews>
  <sheetFormatPr defaultRowHeight="15" x14ac:dyDescent="0.25"/>
  <cols>
    <col min="1" max="1" width="34.140625" customWidth="1"/>
    <col min="2" max="7" width="12.7109375" customWidth="1"/>
  </cols>
  <sheetData>
    <row r="1" spans="1:7" ht="23.25" x14ac:dyDescent="0.25">
      <c r="A1" s="181" t="s">
        <v>73</v>
      </c>
      <c r="B1" s="181"/>
      <c r="C1" s="181"/>
      <c r="D1" s="181"/>
      <c r="E1" s="181"/>
      <c r="F1" s="181"/>
      <c r="G1" s="181"/>
    </row>
    <row r="2" spans="1:7" ht="23.25" x14ac:dyDescent="0.25">
      <c r="A2" s="181" t="s">
        <v>127</v>
      </c>
      <c r="B2" s="181"/>
      <c r="C2" s="181"/>
      <c r="D2" s="181"/>
      <c r="E2" s="181"/>
      <c r="F2" s="181"/>
      <c r="G2" s="181"/>
    </row>
    <row r="3" spans="1:7" ht="21.75" x14ac:dyDescent="0.5">
      <c r="A3" s="87"/>
      <c r="B3" s="87"/>
      <c r="C3" s="87"/>
      <c r="D3" s="87"/>
      <c r="E3" s="87"/>
      <c r="F3" s="87"/>
      <c r="G3" s="87"/>
    </row>
    <row r="4" spans="1:7" ht="21" x14ac:dyDescent="0.25">
      <c r="A4" s="184" t="s">
        <v>37</v>
      </c>
      <c r="B4" s="184" t="s">
        <v>38</v>
      </c>
      <c r="C4" s="185" t="s">
        <v>74</v>
      </c>
      <c r="D4" s="185"/>
      <c r="E4" s="185"/>
      <c r="F4" s="185"/>
      <c r="G4" s="186" t="s">
        <v>61</v>
      </c>
    </row>
    <row r="5" spans="1:7" ht="21" x14ac:dyDescent="0.25">
      <c r="A5" s="184"/>
      <c r="B5" s="184"/>
      <c r="C5" s="115" t="s">
        <v>75</v>
      </c>
      <c r="D5" s="115" t="s">
        <v>76</v>
      </c>
      <c r="E5" s="106" t="s">
        <v>77</v>
      </c>
      <c r="F5" s="106" t="s">
        <v>78</v>
      </c>
      <c r="G5" s="186"/>
    </row>
    <row r="6" spans="1:7" ht="21" x14ac:dyDescent="0.25">
      <c r="A6" s="184"/>
      <c r="B6" s="184"/>
      <c r="C6" s="106">
        <v>-0.8</v>
      </c>
      <c r="D6" s="106">
        <v>-1</v>
      </c>
      <c r="E6" s="106">
        <v>-1</v>
      </c>
      <c r="F6" s="106">
        <v>-1</v>
      </c>
      <c r="G6" s="186"/>
    </row>
    <row r="7" spans="1:7" ht="21.75" x14ac:dyDescent="0.25">
      <c r="A7" s="111" t="s">
        <v>5</v>
      </c>
      <c r="B7" s="108">
        <v>12</v>
      </c>
      <c r="C7" s="108">
        <v>8</v>
      </c>
      <c r="D7" s="108" t="s">
        <v>79</v>
      </c>
      <c r="E7" s="108">
        <v>2</v>
      </c>
      <c r="F7" s="108">
        <v>2</v>
      </c>
      <c r="G7" s="119">
        <v>737500</v>
      </c>
    </row>
    <row r="8" spans="1:7" ht="21.75" x14ac:dyDescent="0.25">
      <c r="A8" s="111" t="s">
        <v>80</v>
      </c>
      <c r="B8" s="108" t="s">
        <v>64</v>
      </c>
      <c r="C8" s="108" t="s">
        <v>63</v>
      </c>
      <c r="D8" s="108" t="s">
        <v>79</v>
      </c>
      <c r="E8" s="108" t="s">
        <v>81</v>
      </c>
      <c r="F8" s="108" t="s">
        <v>82</v>
      </c>
      <c r="G8" s="120" t="s">
        <v>83</v>
      </c>
    </row>
    <row r="9" spans="1:7" ht="21.75" x14ac:dyDescent="0.25">
      <c r="A9" s="111" t="s">
        <v>84</v>
      </c>
      <c r="B9" s="108">
        <v>2</v>
      </c>
      <c r="C9" s="108" t="s">
        <v>63</v>
      </c>
      <c r="D9" s="108" t="s">
        <v>79</v>
      </c>
      <c r="E9" s="108" t="s">
        <v>81</v>
      </c>
      <c r="F9" s="108">
        <v>2</v>
      </c>
      <c r="G9" s="119">
        <v>48000</v>
      </c>
    </row>
    <row r="10" spans="1:7" ht="21.75" x14ac:dyDescent="0.25">
      <c r="A10" s="111" t="s">
        <v>85</v>
      </c>
      <c r="B10" s="108">
        <v>1</v>
      </c>
      <c r="C10" s="108" t="s">
        <v>63</v>
      </c>
      <c r="D10" s="108" t="s">
        <v>79</v>
      </c>
      <c r="E10" s="108" t="s">
        <v>81</v>
      </c>
      <c r="F10" s="108">
        <v>1</v>
      </c>
      <c r="G10" s="119">
        <v>12000</v>
      </c>
    </row>
    <row r="11" spans="1:7" ht="21.75" x14ac:dyDescent="0.25">
      <c r="A11" s="111" t="s">
        <v>86</v>
      </c>
      <c r="B11" s="108" t="s">
        <v>64</v>
      </c>
      <c r="C11" s="108" t="s">
        <v>63</v>
      </c>
      <c r="D11" s="108" t="s">
        <v>79</v>
      </c>
      <c r="E11" s="108" t="s">
        <v>81</v>
      </c>
      <c r="F11" s="108" t="s">
        <v>82</v>
      </c>
      <c r="G11" s="120" t="s">
        <v>83</v>
      </c>
    </row>
    <row r="12" spans="1:7" ht="21.75" x14ac:dyDescent="0.25">
      <c r="A12" s="111" t="s">
        <v>87</v>
      </c>
      <c r="B12" s="108">
        <v>1</v>
      </c>
      <c r="C12" s="108">
        <v>1</v>
      </c>
      <c r="D12" s="108" t="s">
        <v>79</v>
      </c>
      <c r="E12" s="108" t="s">
        <v>81</v>
      </c>
      <c r="F12" s="108" t="s">
        <v>82</v>
      </c>
      <c r="G12" s="120">
        <v>875</v>
      </c>
    </row>
    <row r="13" spans="1:7" ht="21.75" x14ac:dyDescent="0.25">
      <c r="A13" s="111" t="s">
        <v>88</v>
      </c>
      <c r="B13" s="108">
        <v>4</v>
      </c>
      <c r="C13" s="108">
        <v>1</v>
      </c>
      <c r="D13" s="108" t="s">
        <v>79</v>
      </c>
      <c r="E13" s="108">
        <v>1</v>
      </c>
      <c r="F13" s="108">
        <v>2</v>
      </c>
      <c r="G13" s="112">
        <v>93000</v>
      </c>
    </row>
    <row r="14" spans="1:7" ht="21.75" x14ac:dyDescent="0.25">
      <c r="A14" s="111" t="s">
        <v>69</v>
      </c>
      <c r="B14" s="108" t="s">
        <v>64</v>
      </c>
      <c r="C14" s="108" t="s">
        <v>63</v>
      </c>
      <c r="D14" s="108" t="s">
        <v>79</v>
      </c>
      <c r="E14" s="108" t="s">
        <v>81</v>
      </c>
      <c r="F14" s="108" t="s">
        <v>82</v>
      </c>
      <c r="G14" s="110" t="s">
        <v>89</v>
      </c>
    </row>
    <row r="15" spans="1:7" ht="21.75" x14ac:dyDescent="0.25">
      <c r="A15" s="111" t="s">
        <v>90</v>
      </c>
      <c r="B15" s="108">
        <v>3</v>
      </c>
      <c r="C15" s="108">
        <v>2</v>
      </c>
      <c r="D15" s="108" t="s">
        <v>79</v>
      </c>
      <c r="E15" s="108" t="s">
        <v>81</v>
      </c>
      <c r="F15" s="108">
        <v>1</v>
      </c>
      <c r="G15" s="119">
        <v>34000</v>
      </c>
    </row>
    <row r="16" spans="1:7" ht="21.75" x14ac:dyDescent="0.25">
      <c r="A16" s="111" t="s">
        <v>15</v>
      </c>
      <c r="B16" s="108" t="s">
        <v>64</v>
      </c>
      <c r="C16" s="108" t="s">
        <v>63</v>
      </c>
      <c r="D16" s="108" t="s">
        <v>79</v>
      </c>
      <c r="E16" s="108" t="s">
        <v>81</v>
      </c>
      <c r="F16" s="108" t="s">
        <v>82</v>
      </c>
      <c r="G16" s="120" t="s">
        <v>83</v>
      </c>
    </row>
    <row r="17" spans="1:7" ht="21" x14ac:dyDescent="0.25">
      <c r="A17" s="106" t="s">
        <v>16</v>
      </c>
      <c r="B17" s="106">
        <v>23</v>
      </c>
      <c r="C17" s="106">
        <v>12</v>
      </c>
      <c r="D17" s="106" t="s">
        <v>91</v>
      </c>
      <c r="E17" s="106">
        <v>3</v>
      </c>
      <c r="F17" s="106">
        <v>8</v>
      </c>
      <c r="G17" s="121">
        <v>925375</v>
      </c>
    </row>
  </sheetData>
  <mergeCells count="6">
    <mergeCell ref="A1:G1"/>
    <mergeCell ref="A2:G2"/>
    <mergeCell ref="A4:A6"/>
    <mergeCell ref="B4:B6"/>
    <mergeCell ref="C4:F4"/>
    <mergeCell ref="G4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ทุนรวม 7 ปี</vt:lpstr>
      <vt:lpstr>ทุน 63 (ข้อมูล)</vt:lpstr>
      <vt:lpstr>นำเสนอชาติ 62</vt:lpstr>
      <vt:lpstr>นำเสนอชาติ 63</vt:lpstr>
      <vt:lpstr>นำเสนอนานาชาติ 62</vt:lpstr>
      <vt:lpstr>นำเสนอนานาชาติ 63</vt:lpstr>
      <vt:lpstr>ตีพิมพ์ชาติ 62</vt:lpstr>
      <vt:lpstr>ตีพิมพ์ชาติ 63</vt:lpstr>
      <vt:lpstr>ตีพิมพ์นานาชาติ62</vt:lpstr>
      <vt:lpstr>ตีพิมย์นานาชาติ 62 (ข้อมูล)</vt:lpstr>
      <vt:lpstr>ตีพิมพ์นานาชาติ63</vt:lpstr>
      <vt:lpstr>ตีพิมย์นานาชาติ 63 (ข้อมูล)</vt:lpstr>
      <vt:lpstr>ตีพิพม์นานาชาติ 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Sarita Parakamodom</cp:lastModifiedBy>
  <dcterms:created xsi:type="dcterms:W3CDTF">2021-03-26T03:01:49Z</dcterms:created>
  <dcterms:modified xsi:type="dcterms:W3CDTF">2023-08-22T01:46:11Z</dcterms:modified>
</cp:coreProperties>
</file>